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Table A" sheetId="1" r:id="rId1"/>
    <sheet name="Table A1" sheetId="2" r:id="rId2"/>
    <sheet name="Table B" sheetId="3" r:id="rId3"/>
  </sheets>
  <definedNames>
    <definedName name="ExternalData_1" localSheetId="0">'Table A'!$B$14:$H$101</definedName>
    <definedName name="ExternalData_1" localSheetId="1">'Table A1'!$B$15:$O$94</definedName>
    <definedName name="ExternalData_1" localSheetId="2">'Table B'!$B$8:$U$102</definedName>
    <definedName name="ExternalData_2" localSheetId="0">'Table A'!$B$113:$W$192</definedName>
    <definedName name="ExternalData_2" localSheetId="1">'Table A1'!$C$102:$C$102</definedName>
    <definedName name="ExternalData_2" localSheetId="2">'Table B'!$B$113:$B$113</definedName>
    <definedName name="ExternalData_3" localSheetId="0">'Table A'!$C$200:$C$200</definedName>
  </definedNames>
  <calcPr fullCalcOnLoad="1"/>
</workbook>
</file>

<file path=xl/sharedStrings.xml><?xml version="1.0" encoding="utf-8"?>
<sst xmlns="http://schemas.openxmlformats.org/spreadsheetml/2006/main" count="438" uniqueCount="368">
  <si>
    <t>Hillingdon</t>
  </si>
  <si>
    <t>1 Teaching staff (E01)</t>
  </si>
  <si>
    <t>2 Supply teaching staff (E02)</t>
  </si>
  <si>
    <t>3 TOTAL TEACHING STAFF</t>
  </si>
  <si>
    <t>4 Education Support Staff (E03)</t>
  </si>
  <si>
    <t>5 Premises staff (E04)</t>
  </si>
  <si>
    <t>6 Administrative &amp; clerical staff (E05)</t>
  </si>
  <si>
    <t>7 Catering Staff (E06)</t>
  </si>
  <si>
    <t>8 Cost of other staff (E07)</t>
  </si>
  <si>
    <t>9 Indirect employee expenses (E08)</t>
  </si>
  <si>
    <t>10 Development and training (E09)</t>
  </si>
  <si>
    <t>11 Supply teacher insurance (E10)</t>
  </si>
  <si>
    <t>12 Staff related insurance (E11)</t>
  </si>
  <si>
    <t>13 TOTAL OTHER EMPLOYEE COSTS</t>
  </si>
  <si>
    <t>14 Building maintenance and improvement (E12)</t>
  </si>
  <si>
    <t>15 Grounds maintenance and improvement (E13)</t>
  </si>
  <si>
    <t>16 Cleaning and caretaking (E14)</t>
  </si>
  <si>
    <t>17 Water and sewerage (E15)</t>
  </si>
  <si>
    <t>18 Energy (E16)</t>
  </si>
  <si>
    <t>19 Rates (E17)</t>
  </si>
  <si>
    <t>20 Other occupation costs (E18)</t>
  </si>
  <si>
    <t>21 Learning resources (not ICT) (E19)</t>
  </si>
  <si>
    <t>22 ICT learning resources (E20)</t>
  </si>
  <si>
    <t>23 Examination fees (E21)</t>
  </si>
  <si>
    <t>24 Administrative supplies (E22)</t>
  </si>
  <si>
    <t>25 Other insurance premiums (E23)</t>
  </si>
  <si>
    <t>26 Special facilities (E24)</t>
  </si>
  <si>
    <t>27 Catering supplies (E25)</t>
  </si>
  <si>
    <t>28 Agency supply teaching staff (E26)</t>
  </si>
  <si>
    <t>29 Bought-in professional services - curriculum (E27)</t>
  </si>
  <si>
    <t>30 Bought-in professional services - other (E28)</t>
  </si>
  <si>
    <t>31 Loan interest (E29)</t>
  </si>
  <si>
    <t>32 Community focussed extended school staff (E31)</t>
  </si>
  <si>
    <t>33 Community focussed extended school costs (E32)</t>
  </si>
  <si>
    <t>34 TOTAL RUNNING EXPENSES</t>
  </si>
  <si>
    <t>35 TOTAL GROSS EXPENDITURE</t>
  </si>
  <si>
    <t>36 Funds delegated by the LEA (I01)</t>
  </si>
  <si>
    <t>37 Funding for sixth form students (I02)</t>
  </si>
  <si>
    <t>38 SEN funding (Not for special schools) (I03)</t>
  </si>
  <si>
    <t>39 Funding for minority ethnic pupils (I04)</t>
  </si>
  <si>
    <t>40 Standards Fund (I05)</t>
  </si>
  <si>
    <t>41 Other government grants (I06)</t>
  </si>
  <si>
    <t>42 School Standards Grant (SSG) pupil focussed (I14)</t>
  </si>
  <si>
    <t>43 Pupil focussed extended school funding and/or grants (I15)</t>
  </si>
  <si>
    <t>44 Community focussed extended school funding and/or grants (I16)</t>
  </si>
  <si>
    <t>45 TOTAL FUNDING</t>
  </si>
  <si>
    <t>46 Other grants and payments (I07)</t>
  </si>
  <si>
    <t>47 Income from facilities and services (I08)</t>
  </si>
  <si>
    <t>48 Income from catering (I09)</t>
  </si>
  <si>
    <t>49 Receipts from supply teacher insurance claims (I10)</t>
  </si>
  <si>
    <t>50 Receipts from other insurance claims (I11)</t>
  </si>
  <si>
    <t>51 Income from contributions to visits etc (I12)</t>
  </si>
  <si>
    <t>52 Community focussed extended school facilities income (I17)</t>
  </si>
  <si>
    <t>53 Total income NOT including donations and/or voluntary funds</t>
  </si>
  <si>
    <t>54 Donations and/or voluntary funds (I13)</t>
  </si>
  <si>
    <t>55 TOTAL INCOME INCLUDING DONATIONS AND/OR VOLUNTARY FUNDS</t>
  </si>
  <si>
    <t>56 SCHOOLS NET CURRENT EXPENDITURE</t>
  </si>
  <si>
    <t>57 Capital Expenditure from Revenue - CERA (E30) (Schools)</t>
  </si>
  <si>
    <t>58 Opening 01/04/2010 Committed revenue balance (B01)</t>
  </si>
  <si>
    <t>59 Opening 01/04/2010 Uncommitted revenue balance (B02)</t>
  </si>
  <si>
    <t>60 Opening 01/04/2010 Community focussed extended school revenue balance (B06)</t>
  </si>
  <si>
    <t>61 Closing 31/03/2011 Committed revenue balance (B01)</t>
  </si>
  <si>
    <t>62 Closing 31/03/2011 Uncommitted revenue balance (B02)</t>
  </si>
  <si>
    <t>63 Closing 31/03/2011 Community focussed extended school revenue balance (B06)</t>
  </si>
  <si>
    <t>64 Nursery schools</t>
  </si>
  <si>
    <t>65 Primary Schools</t>
  </si>
  <si>
    <t>66 Secondary Schools</t>
  </si>
  <si>
    <t>67 Special Schools</t>
  </si>
  <si>
    <t>68 TOTAL SCHOOL SPENDING (Excluding CERA line 57)</t>
  </si>
  <si>
    <t>69 Nursery Schools</t>
  </si>
  <si>
    <t>70 Primary Schools</t>
  </si>
  <si>
    <t>71 Secondary Schools</t>
  </si>
  <si>
    <t>72 Special Schools</t>
  </si>
  <si>
    <t>73 Private/voluntary/independent fees for education for Under 5s (Not NMSS)</t>
  </si>
  <si>
    <t>74 Independent/Non-Maintained schools fees</t>
  </si>
  <si>
    <t>75 Education out of school</t>
  </si>
  <si>
    <t>76 School Meals/Milk</t>
  </si>
  <si>
    <t>77 Other Support Services : expenditure falling within the definition of the Schools Budget</t>
  </si>
  <si>
    <t>78 TOTAL SCHOOLS BUDGET (excluding CERA) (lines 68 to 77)</t>
  </si>
  <si>
    <t>79 Capital Expenditure from Revenue (CERA) (Spending by LEA in Schools Budget)</t>
  </si>
  <si>
    <t>80 SUBTOTAL: CENTRAL EXPENDITURE WITHIN THE SCHOOLS BUDGET (including CERA) (lines 69 to 77 + line 79)</t>
  </si>
  <si>
    <t>81 TOTAL SCHOOLS BUDGET (including CERA)  (line 68 + line 80 + line 57 col (f))</t>
  </si>
  <si>
    <t>82 Central Administration</t>
  </si>
  <si>
    <t>83 Teacher Development</t>
  </si>
  <si>
    <t>84 HE/ FE courses run on behalf of the authority</t>
  </si>
  <si>
    <t>85 PRC, Redundancy, Existing Early Retirement and Pension liabilities costs</t>
  </si>
  <si>
    <t>86 SUB-TOTAL CENTRAL ADMINISTRATION (lines 82 to 85)</t>
  </si>
  <si>
    <t>87 Pupil Support</t>
  </si>
  <si>
    <t>88 Other support services: expenditure falling within the definition of the LEA budget</t>
  </si>
  <si>
    <t>89 Home to school transport: SEN transport expenditure</t>
  </si>
  <si>
    <t>90 Home to school transport: other home to school transport expenditure</t>
  </si>
  <si>
    <t>91 Home to post-16 provision: SEN/ LLDD transport expenditure (aged 16-18)</t>
  </si>
  <si>
    <t>92 Home to post-16 provision: SEN/ LLDD transport expenditure (aged 19-25)</t>
  </si>
  <si>
    <t>93 Home to post-16 provision transport: other home to post-16 transport expenditure</t>
  </si>
  <si>
    <t>94 SUB-TOTAL SUPPORT AND ACCESS (lines 87 to 93)</t>
  </si>
  <si>
    <t>95 SUB-TOTAL LA CENTRAL FUNCTIONS (line 86 + line 94)</t>
  </si>
  <si>
    <t>96 Other Community Services</t>
  </si>
  <si>
    <t>97 Adult and Community learning</t>
  </si>
  <si>
    <t>98 SUB-TOTAL ADULT AND COMMUNITY (lines 96 + 97)</t>
  </si>
  <si>
    <t>99 TOTAL LA BUDGET (line 95 + line 98)</t>
  </si>
  <si>
    <t>100 TOTAL SPENDING BY LA (exc CERA) (Schools and LA budget) (lines 69 to 77 + line 98)</t>
  </si>
  <si>
    <t>101 Capital Expenditure from Revenue (CERA) (LA)</t>
  </si>
  <si>
    <t>102 Capital Expenditure from Revenue (CERA) (Youth &amp; Community)</t>
  </si>
  <si>
    <t>103 TOTAL LEA BUDGET (including CERA) (line 99 + line 101 + line 102)</t>
  </si>
  <si>
    <t>104 TOTAL EDUCATION SPENDING (excluding CERA) (lines 78 and 99)</t>
  </si>
  <si>
    <t>105 TOTAL EDUCATION SPENDING (including CERA) (line 81 + line 103)</t>
  </si>
  <si>
    <t>OUTTURN 2010-11</t>
  </si>
  <si>
    <t>DEPARTMENT FOR EDUCATION DATA COLLECTION</t>
  </si>
  <si>
    <t>Year 2010-11</t>
  </si>
  <si>
    <t>TABLE A</t>
  </si>
  <si>
    <t>LA</t>
  </si>
  <si>
    <t>LA No.</t>
  </si>
  <si>
    <t>SPENDING BY SCHOOLS</t>
  </si>
  <si>
    <t>(a)</t>
  </si>
  <si>
    <t>Nursery</t>
  </si>
  <si>
    <t>Schools</t>
  </si>
  <si>
    <t>£</t>
  </si>
  <si>
    <t>(b)</t>
  </si>
  <si>
    <t>Primary</t>
  </si>
  <si>
    <t>(c)</t>
  </si>
  <si>
    <t>Secondary</t>
  </si>
  <si>
    <t>(d)</t>
  </si>
  <si>
    <t>Special</t>
  </si>
  <si>
    <t>(e)</t>
  </si>
  <si>
    <t>Total</t>
  </si>
  <si>
    <t>(f)</t>
  </si>
  <si>
    <t>EXPENDITURE</t>
  </si>
  <si>
    <t>OTHER EMPLOYEE COSTS</t>
  </si>
  <si>
    <t>RUNNING EXPENSES</t>
  </si>
  <si>
    <t>FUNDING</t>
  </si>
  <si>
    <t>INCOME</t>
  </si>
  <si>
    <t>BALANCES</t>
  </si>
  <si>
    <t>Opening balances at 01/04/2010</t>
  </si>
  <si>
    <t>Closing balances at 31/03/2011</t>
  </si>
  <si>
    <t>Teaching staff</t>
  </si>
  <si>
    <t>(g)</t>
  </si>
  <si>
    <t>Education support staff</t>
  </si>
  <si>
    <t>(h)</t>
  </si>
  <si>
    <t>Other Employees</t>
  </si>
  <si>
    <t>(i)</t>
  </si>
  <si>
    <t>Running Expenses</t>
  </si>
  <si>
    <t>(j)</t>
  </si>
  <si>
    <t>TOTAL EXPENDITURE</t>
  </si>
  <si>
    <t>(k)</t>
  </si>
  <si>
    <t>Income</t>
  </si>
  <si>
    <t>(l)</t>
  </si>
  <si>
    <t>NET Current Expenditure</t>
  </si>
  <si>
    <t>(m)</t>
  </si>
  <si>
    <t>Govt. Grants Inside AEF</t>
  </si>
  <si>
    <t>(n)</t>
  </si>
  <si>
    <t>Govt. Grants Outside AEF not including YPLA grants</t>
  </si>
  <si>
    <t>(o)</t>
  </si>
  <si>
    <t>Grants from YPLA</t>
  </si>
  <si>
    <t>(p)</t>
  </si>
  <si>
    <t>LEA NET Revenue Expenditure</t>
  </si>
  <si>
    <t>(q)</t>
  </si>
  <si>
    <t>Inter-authority recoupment included in (j)</t>
  </si>
  <si>
    <t>(r(i))</t>
  </si>
  <si>
    <t>Inter-authority recoupment included in (l)</t>
  </si>
  <si>
    <t>(r(ii))</t>
  </si>
  <si>
    <t>Capital Expenditure (Excluding CERA)</t>
  </si>
  <si>
    <t>(s)</t>
  </si>
  <si>
    <t>Home to school transport: Nursery</t>
  </si>
  <si>
    <t>(t)</t>
  </si>
  <si>
    <t>Home to school transport: Primary</t>
  </si>
  <si>
    <t>(u)</t>
  </si>
  <si>
    <t>Home to school transport: Secondary</t>
  </si>
  <si>
    <t>(v)</t>
  </si>
  <si>
    <t>Home to school transport: Special</t>
  </si>
  <si>
    <t>(w)</t>
  </si>
  <si>
    <t>SCHOOLS BUDGET</t>
  </si>
  <si>
    <t>SPENDING BY SCHOOLS (brought forward)</t>
  </si>
  <si>
    <t>SPENDING BY LA WITHIN THE SCHOOLS BUDGET (EXCLUDING DELEGATED OR DEVOLVED FUNDING)</t>
  </si>
  <si>
    <t>LEA BUDGET</t>
  </si>
  <si>
    <t>LA CENTRAL FUNCTIONS</t>
  </si>
  <si>
    <t>Central Administration</t>
  </si>
  <si>
    <t>Support and Access</t>
  </si>
  <si>
    <t>ADULT AND COMMUNITY</t>
  </si>
  <si>
    <t>TABLE A NOTES</t>
  </si>
  <si>
    <t>Note that the information you provide in this section will be taken into account when uploaded to DfE.</t>
  </si>
  <si>
    <t>Secure accommodation (youth justice)</t>
  </si>
  <si>
    <t>Youth offender teams</t>
  </si>
  <si>
    <t>Other Youth Justice service</t>
  </si>
  <si>
    <t>Total Youth Justice</t>
  </si>
  <si>
    <t>Spend on local authority management costs relating to Sure Start Children's Centres</t>
  </si>
  <si>
    <t>Spend by individual Sure Start Children's Centres</t>
  </si>
  <si>
    <t>Spend on local authority provided or commissioned area-wide services delivered through Sure Start Children's Centres</t>
  </si>
  <si>
    <t>Total Sure Start Children's Centres</t>
  </si>
  <si>
    <t>Residential care</t>
  </si>
  <si>
    <t>Fostering services</t>
  </si>
  <si>
    <t>Other children looked after services</t>
  </si>
  <si>
    <t>Secure accommodation (welfare)</t>
  </si>
  <si>
    <t>Short breaks (respite) for looked after children</t>
  </si>
  <si>
    <t>Children placed with family and friends</t>
  </si>
  <si>
    <t>Advocacy services for children looked after</t>
  </si>
  <si>
    <t>Education of looked after children</t>
  </si>
  <si>
    <t>Leaving care support services</t>
  </si>
  <si>
    <t>Asylum seeker services - children</t>
  </si>
  <si>
    <t>Total Children Looked After</t>
  </si>
  <si>
    <t>Child death review processes</t>
  </si>
  <si>
    <t>LA functions in relation to child protection</t>
  </si>
  <si>
    <t>Local safeguarding childrens board</t>
  </si>
  <si>
    <t>Total Children and Young People's Safety</t>
  </si>
  <si>
    <t>Direct payments</t>
  </si>
  <si>
    <t>Short breaks (respite) for disabled children</t>
  </si>
  <si>
    <t>Home care services</t>
  </si>
  <si>
    <t>Equiptment and adaptations</t>
  </si>
  <si>
    <t>Other family support services</t>
  </si>
  <si>
    <t>Contribution to health care of individual children</t>
  </si>
  <si>
    <t>Total Family Support Services</t>
  </si>
  <si>
    <t>Adoption services</t>
  </si>
  <si>
    <t>Special guardianship support</t>
  </si>
  <si>
    <t>Other children's and families services</t>
  </si>
  <si>
    <t>Total Other Children's and Families Services</t>
  </si>
  <si>
    <t>Children's and young people's plan</t>
  </si>
  <si>
    <t>Partnership costs</t>
  </si>
  <si>
    <t>Central commissioning function</t>
  </si>
  <si>
    <t>Total Children's Services Strategy</t>
  </si>
  <si>
    <t>Commissioning and social work</t>
  </si>
  <si>
    <t>Child Trust Fund Top Ups</t>
  </si>
  <si>
    <t>Universal services for young people (including youth work, positive activities and  information, advice and guidance)</t>
  </si>
  <si>
    <t>Targeted services for young people (including youth work, positive activities and information, advice and guidance)</t>
  </si>
  <si>
    <t>Substances misuse services (Drugs, alcohol and volatile substances)</t>
  </si>
  <si>
    <t>Teenage pregnancy services</t>
  </si>
  <si>
    <t>Connexions</t>
  </si>
  <si>
    <t>Student support/including mandatory awards</t>
  </si>
  <si>
    <t>Total Services for Young People</t>
  </si>
  <si>
    <t>Capital Expenditure from Revenue (CERA) (Children's and young people's services)</t>
  </si>
  <si>
    <t>TOTAL CHILDREN AND YOUNG PEOPLE'S SERVICES BUDGET (including CERA)</t>
  </si>
  <si>
    <t>TOTAL CHILDREN AND YOUNG PEOPLE'S SERVICES BUDGET (excluding CERA)</t>
  </si>
  <si>
    <t>Spend on evidence based, early intervention services delivered through Sure Start Children's Centres (whether provided by children's centres using delegated budgets or commissioned by the local authority) - (memorandum expenditure extracted from lines 5 to 7 above)</t>
  </si>
  <si>
    <t>Youth work - (memorandum expenditure Included in lines 41 and 42 above)</t>
  </si>
  <si>
    <t>TABLE A1 CHILDREN'S AND YOUNG PEOPLE'S SERVICES</t>
  </si>
  <si>
    <t>PROVISION BY OTHERS</t>
  </si>
  <si>
    <t>OWN PROVISION</t>
  </si>
  <si>
    <t>PRIVATE</t>
  </si>
  <si>
    <t>OTHER PUBLIC</t>
  </si>
  <si>
    <t>VOLUNTARY</t>
  </si>
  <si>
    <t>Govt. Grants Outside AEF</t>
  </si>
  <si>
    <t>Youth Justice</t>
  </si>
  <si>
    <t>SURE START CHILDREN'S CENTRES</t>
  </si>
  <si>
    <t>CHILDREN LOOKED AFTER</t>
  </si>
  <si>
    <t>CHILDREN AND YOUNG PEOPLE'S SAFETY</t>
  </si>
  <si>
    <t>FAMILY SUPPORT SERVICES</t>
  </si>
  <si>
    <t>OTHER CHILDREN'S AND FAMILIES SERVICES</t>
  </si>
  <si>
    <t>CHILDREN'S SERVICES STRATEGY</t>
  </si>
  <si>
    <t>SOCIAL WORKERS</t>
  </si>
  <si>
    <t>SERVICES FOR YOUNG PEOPLE</t>
  </si>
  <si>
    <t>Memorandum Items (Include below the part of the expenditure recorded in individual lines above)</t>
  </si>
  <si>
    <t>Children's centres</t>
  </si>
  <si>
    <t>Services for young people</t>
  </si>
  <si>
    <t>TABLE A1 NOTES</t>
  </si>
  <si>
    <t>(3) Opening Pupil Focussed Revenue Balance [OB01] (2008-09 B01 &amp; B02 carried forward)</t>
  </si>
  <si>
    <t>(4) Opening Community Focussed Extended School Revenue Balance [OB02] (2008-09 B06 carried forward)</t>
  </si>
  <si>
    <t>(5) Planned Budget Share</t>
  </si>
  <si>
    <t>(6) Delegated Funds (Including pupil focussed SSG and LSC funding) [I01, I02 &amp; I14]</t>
  </si>
  <si>
    <t>(7) SEN Funding (including some Standards Fund)  [I03] and Minority Ethnic Pupils [I04]</t>
  </si>
  <si>
    <t>(8) Standards Fund residue (not included in (7)) [I05]</t>
  </si>
  <si>
    <t>(9) Other Government Grants [I06]</t>
  </si>
  <si>
    <t>(10) Income generated by schools (excluding community focussed income) [I07 to I13]</t>
  </si>
  <si>
    <t>(11) Pupil focussed extended school funding and/or grants [I15]</t>
  </si>
  <si>
    <t>(12) Community focussed extended school funding and/or grants [I16]</t>
  </si>
  <si>
    <t>(13) Community focussed extended school facilities income [I17]</t>
  </si>
  <si>
    <t>(14) Total resources available to school (sum of 3 + 4 + (6 to 13))</t>
  </si>
  <si>
    <t>(15) School Expenditure (does not include community focussed expenditure, CERA or income) [E01 to E29]</t>
  </si>
  <si>
    <t>(16) Community focussed school expenditure (does not include income) [E31 &amp; E32]</t>
  </si>
  <si>
    <t>(17) Capital Expenditure from Revenue - CERA [E30]</t>
  </si>
  <si>
    <t>(18) Committed Revenue Balance [B01]</t>
  </si>
  <si>
    <t>(19) Uncommitted Revenue Balance [B02]</t>
  </si>
  <si>
    <t>(20) Community Focussed Extended School Revenue Balance [B06]</t>
  </si>
  <si>
    <t>McMillan Nursery School</t>
  </si>
  <si>
    <t>Belmore Primary School</t>
  </si>
  <si>
    <t>Bourne Primary School</t>
  </si>
  <si>
    <t>Breakspear Junior School</t>
  </si>
  <si>
    <t>Colham Manor Primary School</t>
  </si>
  <si>
    <t>Coteford Junior School</t>
  </si>
  <si>
    <t>Coteford Infant School</t>
  </si>
  <si>
    <t>Deanesfield Primary School</t>
  </si>
  <si>
    <t>Field End Junior School</t>
  </si>
  <si>
    <t>Field End Infant School</t>
  </si>
  <si>
    <t>Glebe Primary School</t>
  </si>
  <si>
    <t>Harefield Junior School</t>
  </si>
  <si>
    <t>Harefield Infant School</t>
  </si>
  <si>
    <t>Harlyn Primary School</t>
  </si>
  <si>
    <t>Harmondsworth Primary School</t>
  </si>
  <si>
    <t>Heathrow Primary School</t>
  </si>
  <si>
    <t>Lady Bankes Junior School</t>
  </si>
  <si>
    <t>Lady Bankes Infant School</t>
  </si>
  <si>
    <t>Longmead Primary School</t>
  </si>
  <si>
    <t>Minet Junior School</t>
  </si>
  <si>
    <t>Minet Nursery and Infant School</t>
  </si>
  <si>
    <t>Newnham Junior School</t>
  </si>
  <si>
    <t>Newnham Infant and Nursery School</t>
  </si>
  <si>
    <t>Ryefield Primary School</t>
  </si>
  <si>
    <t>West Drayton Primary School</t>
  </si>
  <si>
    <t>Whitehall Junior School</t>
  </si>
  <si>
    <t>Whiteheath Junior School</t>
  </si>
  <si>
    <t>William Byrd School</t>
  </si>
  <si>
    <t>Yeading Junior School</t>
  </si>
  <si>
    <t>Yeading Infant and Nursery School</t>
  </si>
  <si>
    <t>Hermitage Primary School</t>
  </si>
  <si>
    <t>Brookside Primary School</t>
  </si>
  <si>
    <t>Highfield Primary School</t>
  </si>
  <si>
    <t>Rabbsfarm Primary School</t>
  </si>
  <si>
    <t>Warrender Primary School</t>
  </si>
  <si>
    <t>Breakspear Infant and Nursery School</t>
  </si>
  <si>
    <t>Whitehall Infant School</t>
  </si>
  <si>
    <t>Whiteheath Infant and Nursery School</t>
  </si>
  <si>
    <t>Frithwood Primary School</t>
  </si>
  <si>
    <t>Cranford Park Primary School</t>
  </si>
  <si>
    <t>Ruislip Gardens Primary School</t>
  </si>
  <si>
    <t>Hillingdon Primary School</t>
  </si>
  <si>
    <t>Wood End Park Community School</t>
  </si>
  <si>
    <t>Pinkwell Primary School</t>
  </si>
  <si>
    <t>Cherry Lane Primary School</t>
  </si>
  <si>
    <t>Bishop Winnington-Ingram CofE Primary School</t>
  </si>
  <si>
    <t>Holy Trinity CofE Primary School</t>
  </si>
  <si>
    <t>St Matthew's CofE Primary School</t>
  </si>
  <si>
    <t>Dr Triplett's CofE Primary School</t>
  </si>
  <si>
    <t>St Swithun Wells Catholic Primary School</t>
  </si>
  <si>
    <t>Botwell House Catholic Primary School</t>
  </si>
  <si>
    <t>St Bernadette Catholic Primary School</t>
  </si>
  <si>
    <t>St Catherine Catholic Primary School</t>
  </si>
  <si>
    <t>St Mary's Catholic Primary School</t>
  </si>
  <si>
    <t>Sacred Heart Catholic Primary School</t>
  </si>
  <si>
    <t>Guru Nanak Sikh Primary School</t>
  </si>
  <si>
    <t>Cowley St Laurence CofE Primary School</t>
  </si>
  <si>
    <t>Oak Farm Infant School</t>
  </si>
  <si>
    <t>Oak Farm Junior School</t>
  </si>
  <si>
    <t>Grange Park Junior School</t>
  </si>
  <si>
    <t>Grange Park Infant and Nursery School</t>
  </si>
  <si>
    <t>Hillside Infant School</t>
  </si>
  <si>
    <t>Hillside Junior School</t>
  </si>
  <si>
    <t>Charville Primary School</t>
  </si>
  <si>
    <t>St Andrew's CofE Primary School</t>
  </si>
  <si>
    <t>Hayes Park School</t>
  </si>
  <si>
    <t>Ruislip High School</t>
  </si>
  <si>
    <t>Bishop Ramsey CofE Voluntary Aided Secondary School</t>
  </si>
  <si>
    <t>Guru Nanak Sikh Voluntary Aided Secondary School</t>
  </si>
  <si>
    <t>Bishopshalt School</t>
  </si>
  <si>
    <t>Haydon School</t>
  </si>
  <si>
    <t>Vyners School</t>
  </si>
  <si>
    <t>Queensmead School</t>
  </si>
  <si>
    <t>Uxbridge High School</t>
  </si>
  <si>
    <t>Northwood School</t>
  </si>
  <si>
    <t>Rosedale College</t>
  </si>
  <si>
    <t>Mellow Lane School</t>
  </si>
  <si>
    <t>The Douay Martyrs Catholic School</t>
  </si>
  <si>
    <t>Abbotsfield School</t>
  </si>
  <si>
    <t>Swakeleys School</t>
  </si>
  <si>
    <t>Harlington Community School</t>
  </si>
  <si>
    <t>Barnhill Community High School</t>
  </si>
  <si>
    <t>Chantry School</t>
  </si>
  <si>
    <t>The Willows School</t>
  </si>
  <si>
    <t>Meadow High School</t>
  </si>
  <si>
    <t>Hedgewood School</t>
  </si>
  <si>
    <t>Moorcroft School</t>
  </si>
  <si>
    <t>Grangewood School</t>
  </si>
  <si>
    <t>Total/average Nursery Schools</t>
  </si>
  <si>
    <t>Total/average Primary Schools</t>
  </si>
  <si>
    <t>Total/average Secondary Schools</t>
  </si>
  <si>
    <t>Total/average Special Schools</t>
  </si>
  <si>
    <t>Total All Schools</t>
  </si>
  <si>
    <t>School Name</t>
  </si>
  <si>
    <t>DfE Reference Number</t>
  </si>
  <si>
    <t>DEPARTMENT FOR EDUCATION DATA COLLECTION (OUTTURN)</t>
  </si>
  <si>
    <t>TABLE B</t>
  </si>
  <si>
    <t>TABLE B NOTES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</si>
</sst>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5" xfId="0" applyBorder="1" applyAlignment="1">
      <alignment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98"/>
  <sheetViews>
    <sheetView tabSelected="1" workbookViewId="0" topLeftCell="B1">
      <selection activeCell="C13" sqref="C13"/>
    </sheetView>
  </sheetViews>
  <sheetFormatPr defaultColWidth="9.140625" defaultRowHeight="12.75"/>
  <cols>
    <col min="1" max="1" width="1.7109375" style="0" customWidth="1"/>
    <col min="2" max="2" width="10.140625" style="0" bestFit="1" customWidth="1"/>
    <col min="3" max="3" width="81.7109375" style="0" customWidth="1"/>
    <col min="4" max="4" width="16.7109375" style="0" customWidth="1"/>
    <col min="5" max="5" width="24.8515625" style="0" bestFit="1" customWidth="1"/>
    <col min="6" max="6" width="19.00390625" style="0" customWidth="1"/>
    <col min="7" max="7" width="20.28125" style="0" bestFit="1" customWidth="1"/>
    <col min="8" max="8" width="23.7109375" style="0" bestFit="1" customWidth="1"/>
    <col min="9" max="9" width="12.00390625" style="0" bestFit="1" customWidth="1"/>
    <col min="10" max="10" width="27.421875" style="0" bestFit="1" customWidth="1"/>
    <col min="11" max="11" width="9.7109375" style="0" customWidth="1"/>
    <col min="12" max="12" width="25.7109375" style="0" bestFit="1" customWidth="1"/>
    <col min="13" max="13" width="44.421875" style="0" bestFit="1" customWidth="1"/>
    <col min="14" max="14" width="20.140625" style="0" bestFit="1" customWidth="1"/>
    <col min="15" max="15" width="31.28125" style="0" bestFit="1" customWidth="1"/>
    <col min="16" max="16" width="9.7109375" style="0" customWidth="1"/>
    <col min="17" max="17" width="43.421875" style="0" bestFit="1" customWidth="1"/>
    <col min="18" max="18" width="44.00390625" style="0" bestFit="1" customWidth="1"/>
    <col min="19" max="19" width="38.8515625" style="0" bestFit="1" customWidth="1"/>
    <col min="20" max="20" width="34.7109375" style="0" bestFit="1" customWidth="1"/>
    <col min="21" max="21" width="35.57421875" style="0" bestFit="1" customWidth="1"/>
    <col min="22" max="22" width="38.140625" style="0" bestFit="1" customWidth="1"/>
    <col min="23" max="23" width="35.7109375" style="0" bestFit="1" customWidth="1"/>
  </cols>
  <sheetData>
    <row r="2" ht="18">
      <c r="B2" s="2" t="s">
        <v>106</v>
      </c>
    </row>
    <row r="4" spans="2:8" ht="15.75">
      <c r="B4" s="6" t="s">
        <v>107</v>
      </c>
      <c r="C4" s="7"/>
      <c r="E4" s="3" t="s">
        <v>110</v>
      </c>
      <c r="F4" s="4" t="s">
        <v>0</v>
      </c>
      <c r="G4" s="5" t="s">
        <v>111</v>
      </c>
      <c r="H4" s="4">
        <v>312</v>
      </c>
    </row>
    <row r="5" spans="2:3" ht="15.75">
      <c r="B5" s="8" t="s">
        <v>108</v>
      </c>
      <c r="C5" s="9"/>
    </row>
    <row r="6" spans="2:3" ht="15.75">
      <c r="B6" s="10" t="s">
        <v>109</v>
      </c>
      <c r="C6" s="11"/>
    </row>
    <row r="8" spans="3:8" ht="12.75">
      <c r="C8" s="1" t="s">
        <v>112</v>
      </c>
      <c r="D8" s="14" t="s">
        <v>114</v>
      </c>
      <c r="E8" s="14" t="s">
        <v>118</v>
      </c>
      <c r="F8" s="14" t="s">
        <v>120</v>
      </c>
      <c r="G8" s="14" t="s">
        <v>122</v>
      </c>
      <c r="H8" s="14"/>
    </row>
    <row r="9" spans="4:8" ht="12.75">
      <c r="D9" s="15" t="s">
        <v>115</v>
      </c>
      <c r="E9" s="15" t="s">
        <v>115</v>
      </c>
      <c r="F9" s="15" t="s">
        <v>115</v>
      </c>
      <c r="G9" s="15" t="s">
        <v>115</v>
      </c>
      <c r="H9" s="15" t="s">
        <v>124</v>
      </c>
    </row>
    <row r="10" spans="4:8" ht="12.75">
      <c r="D10" s="16" t="s">
        <v>116</v>
      </c>
      <c r="E10" s="16" t="s">
        <v>116</v>
      </c>
      <c r="F10" s="16" t="s">
        <v>116</v>
      </c>
      <c r="G10" s="16" t="s">
        <v>116</v>
      </c>
      <c r="H10" s="16" t="s">
        <v>116</v>
      </c>
    </row>
    <row r="11" spans="1:8" ht="12.75">
      <c r="A11" s="12"/>
      <c r="B11" s="12"/>
      <c r="C11" s="18" t="s">
        <v>113</v>
      </c>
      <c r="D11" s="17" t="s">
        <v>117</v>
      </c>
      <c r="E11" s="17" t="s">
        <v>119</v>
      </c>
      <c r="F11" s="17" t="s">
        <v>121</v>
      </c>
      <c r="G11" s="17" t="s">
        <v>123</v>
      </c>
      <c r="H11" s="17" t="s">
        <v>125</v>
      </c>
    </row>
    <row r="12" ht="12.75">
      <c r="C12" s="1" t="s">
        <v>126</v>
      </c>
    </row>
    <row r="14" spans="3:8" ht="12.75">
      <c r="C14" t="s">
        <v>1</v>
      </c>
      <c r="D14">
        <v>272709</v>
      </c>
      <c r="E14">
        <v>53329839</v>
      </c>
      <c r="F14">
        <v>56201231</v>
      </c>
      <c r="G14">
        <v>4961133</v>
      </c>
      <c r="H14">
        <v>114764912</v>
      </c>
    </row>
    <row r="15" spans="3:8" ht="12.75">
      <c r="C15" t="s">
        <v>2</v>
      </c>
      <c r="D15">
        <v>4514</v>
      </c>
      <c r="E15">
        <v>781067</v>
      </c>
      <c r="F15">
        <v>72471</v>
      </c>
      <c r="G15">
        <v>25616</v>
      </c>
      <c r="H15">
        <v>883668</v>
      </c>
    </row>
    <row r="16" spans="3:8" ht="12.75">
      <c r="C16" t="s">
        <v>3</v>
      </c>
      <c r="D16">
        <v>277223</v>
      </c>
      <c r="E16">
        <v>54110906</v>
      </c>
      <c r="F16">
        <v>56273702</v>
      </c>
      <c r="G16">
        <v>4986749</v>
      </c>
      <c r="H16">
        <v>115648580</v>
      </c>
    </row>
    <row r="18" spans="3:8" ht="12.75">
      <c r="C18" t="s">
        <v>4</v>
      </c>
      <c r="D18">
        <v>350719</v>
      </c>
      <c r="E18">
        <v>21643088</v>
      </c>
      <c r="F18">
        <v>10086099</v>
      </c>
      <c r="G18">
        <v>3909149</v>
      </c>
      <c r="H18">
        <v>35989055</v>
      </c>
    </row>
    <row r="20" ht="12.75">
      <c r="C20" s="1" t="s">
        <v>127</v>
      </c>
    </row>
    <row r="22" spans="3:8" ht="12.75">
      <c r="C22" t="s">
        <v>5</v>
      </c>
      <c r="D22">
        <v>33977</v>
      </c>
      <c r="E22">
        <v>3937957</v>
      </c>
      <c r="F22">
        <v>2547347</v>
      </c>
      <c r="G22">
        <v>342620</v>
      </c>
      <c r="H22">
        <v>6861901</v>
      </c>
    </row>
    <row r="23" spans="3:8" ht="12.75">
      <c r="C23" t="s">
        <v>6</v>
      </c>
      <c r="D23">
        <v>51413</v>
      </c>
      <c r="E23">
        <v>4714437</v>
      </c>
      <c r="F23">
        <v>5874726</v>
      </c>
      <c r="G23">
        <v>439422</v>
      </c>
      <c r="H23">
        <v>11079998</v>
      </c>
    </row>
    <row r="24" spans="3:8" ht="12.75">
      <c r="C24" t="s">
        <v>7</v>
      </c>
      <c r="D24">
        <v>13509</v>
      </c>
      <c r="E24">
        <v>462448</v>
      </c>
      <c r="F24">
        <v>896100</v>
      </c>
      <c r="G24">
        <v>122850</v>
      </c>
      <c r="H24">
        <v>1494907</v>
      </c>
    </row>
    <row r="25" spans="3:8" ht="12.75">
      <c r="C25" t="s">
        <v>8</v>
      </c>
      <c r="D25">
        <v>2872</v>
      </c>
      <c r="E25">
        <v>1934959</v>
      </c>
      <c r="F25">
        <v>335405</v>
      </c>
      <c r="G25">
        <v>146302</v>
      </c>
      <c r="H25">
        <v>2419538</v>
      </c>
    </row>
    <row r="26" spans="3:8" ht="12.75">
      <c r="C26" t="s">
        <v>9</v>
      </c>
      <c r="D26">
        <v>9545</v>
      </c>
      <c r="E26">
        <v>185499</v>
      </c>
      <c r="F26">
        <v>1142486</v>
      </c>
      <c r="G26">
        <v>31365</v>
      </c>
      <c r="H26">
        <v>1368895</v>
      </c>
    </row>
    <row r="27" spans="3:8" ht="12.75">
      <c r="C27" t="s">
        <v>10</v>
      </c>
      <c r="D27">
        <v>8424</v>
      </c>
      <c r="E27">
        <v>445265</v>
      </c>
      <c r="F27">
        <v>413804</v>
      </c>
      <c r="G27">
        <v>73614</v>
      </c>
      <c r="H27">
        <v>941107</v>
      </c>
    </row>
    <row r="28" spans="3:8" ht="12.75">
      <c r="C28" t="s">
        <v>11</v>
      </c>
      <c r="D28">
        <v>800</v>
      </c>
      <c r="E28">
        <v>301815</v>
      </c>
      <c r="F28">
        <v>60159</v>
      </c>
      <c r="G28">
        <v>4020</v>
      </c>
      <c r="H28">
        <v>366794</v>
      </c>
    </row>
    <row r="29" spans="3:8" ht="12.75">
      <c r="C29" t="s">
        <v>12</v>
      </c>
      <c r="D29">
        <v>931</v>
      </c>
      <c r="E29">
        <v>119871</v>
      </c>
      <c r="F29">
        <v>89804</v>
      </c>
      <c r="G29">
        <v>12687</v>
      </c>
      <c r="H29">
        <v>223293</v>
      </c>
    </row>
    <row r="30" spans="3:8" ht="12.75">
      <c r="C30" t="s">
        <v>13</v>
      </c>
      <c r="D30">
        <v>121471</v>
      </c>
      <c r="E30">
        <v>12102251</v>
      </c>
      <c r="F30">
        <v>11359831</v>
      </c>
      <c r="G30">
        <v>1172880</v>
      </c>
      <c r="H30">
        <v>24756433</v>
      </c>
    </row>
    <row r="32" ht="12.75">
      <c r="C32" s="1" t="s">
        <v>128</v>
      </c>
    </row>
    <row r="34" spans="3:8" ht="12.75">
      <c r="C34" t="s">
        <v>14</v>
      </c>
      <c r="D34">
        <v>14582</v>
      </c>
      <c r="E34">
        <v>2365768</v>
      </c>
      <c r="F34">
        <v>888564</v>
      </c>
      <c r="G34">
        <v>196231</v>
      </c>
      <c r="H34">
        <v>3465145</v>
      </c>
    </row>
    <row r="35" spans="3:8" ht="12.75">
      <c r="C35" t="s">
        <v>15</v>
      </c>
      <c r="D35">
        <v>479</v>
      </c>
      <c r="E35">
        <v>515269</v>
      </c>
      <c r="F35">
        <v>276423</v>
      </c>
      <c r="G35">
        <v>20450</v>
      </c>
      <c r="H35">
        <v>812621</v>
      </c>
    </row>
    <row r="36" spans="3:8" ht="12.75">
      <c r="C36" t="s">
        <v>16</v>
      </c>
      <c r="D36">
        <v>1598</v>
      </c>
      <c r="E36">
        <v>444228</v>
      </c>
      <c r="F36">
        <v>586009</v>
      </c>
      <c r="G36">
        <v>42716</v>
      </c>
      <c r="H36">
        <v>1074551</v>
      </c>
    </row>
    <row r="37" spans="3:8" ht="12.75">
      <c r="C37" t="s">
        <v>17</v>
      </c>
      <c r="D37">
        <v>0</v>
      </c>
      <c r="E37">
        <v>198546</v>
      </c>
      <c r="F37">
        <v>103792</v>
      </c>
      <c r="G37">
        <v>15971</v>
      </c>
      <c r="H37">
        <v>318309</v>
      </c>
    </row>
    <row r="38" spans="3:8" ht="12.75">
      <c r="C38" t="s">
        <v>18</v>
      </c>
      <c r="D38">
        <v>9579</v>
      </c>
      <c r="E38">
        <v>1203917</v>
      </c>
      <c r="F38">
        <v>1319388</v>
      </c>
      <c r="G38">
        <v>111505</v>
      </c>
      <c r="H38">
        <v>2644389</v>
      </c>
    </row>
    <row r="39" spans="3:8" ht="12.75">
      <c r="C39" t="s">
        <v>19</v>
      </c>
      <c r="D39">
        <v>26459</v>
      </c>
      <c r="E39">
        <v>1041533</v>
      </c>
      <c r="F39">
        <v>462314</v>
      </c>
      <c r="G39">
        <v>0</v>
      </c>
      <c r="H39">
        <v>1530306</v>
      </c>
    </row>
    <row r="40" spans="3:8" ht="12.75">
      <c r="C40" t="s">
        <v>20</v>
      </c>
      <c r="D40">
        <v>4650</v>
      </c>
      <c r="E40">
        <v>613812</v>
      </c>
      <c r="F40">
        <v>456755</v>
      </c>
      <c r="G40">
        <v>46156</v>
      </c>
      <c r="H40">
        <v>1121373</v>
      </c>
    </row>
    <row r="41" spans="3:8" ht="12.75">
      <c r="C41" t="s">
        <v>21</v>
      </c>
      <c r="D41">
        <v>17664</v>
      </c>
      <c r="E41">
        <v>4711104</v>
      </c>
      <c r="F41">
        <v>3616840</v>
      </c>
      <c r="G41">
        <v>394836</v>
      </c>
      <c r="H41">
        <v>8740444</v>
      </c>
    </row>
    <row r="42" spans="3:8" ht="12.75">
      <c r="C42" t="s">
        <v>22</v>
      </c>
      <c r="D42">
        <v>649</v>
      </c>
      <c r="E42">
        <v>1554435</v>
      </c>
      <c r="F42">
        <v>1452603</v>
      </c>
      <c r="G42">
        <v>93238</v>
      </c>
      <c r="H42">
        <v>3100925</v>
      </c>
    </row>
    <row r="43" spans="3:8" ht="12.75">
      <c r="C43" t="s">
        <v>23</v>
      </c>
      <c r="D43">
        <v>0</v>
      </c>
      <c r="E43">
        <v>20</v>
      </c>
      <c r="F43">
        <v>2173089</v>
      </c>
      <c r="G43">
        <v>11557</v>
      </c>
      <c r="H43">
        <v>2184666</v>
      </c>
    </row>
    <row r="44" spans="3:8" ht="12.75">
      <c r="C44" t="s">
        <v>24</v>
      </c>
      <c r="D44">
        <v>30377</v>
      </c>
      <c r="E44">
        <v>1340942</v>
      </c>
      <c r="F44">
        <v>1295012</v>
      </c>
      <c r="G44">
        <v>129436</v>
      </c>
      <c r="H44">
        <v>2795767</v>
      </c>
    </row>
    <row r="45" spans="3:8" ht="12.75">
      <c r="C45" t="s">
        <v>25</v>
      </c>
      <c r="D45">
        <v>3080</v>
      </c>
      <c r="E45">
        <v>582112</v>
      </c>
      <c r="F45">
        <v>599346</v>
      </c>
      <c r="G45">
        <v>51430</v>
      </c>
      <c r="H45">
        <v>1235968</v>
      </c>
    </row>
    <row r="46" spans="3:8" ht="12.75">
      <c r="C46" t="s">
        <v>26</v>
      </c>
      <c r="D46">
        <v>0</v>
      </c>
      <c r="E46">
        <v>381000</v>
      </c>
      <c r="F46">
        <v>2170641</v>
      </c>
      <c r="G46">
        <v>41975</v>
      </c>
      <c r="H46">
        <v>2593616</v>
      </c>
    </row>
    <row r="47" spans="3:8" ht="12.75">
      <c r="C47" t="s">
        <v>27</v>
      </c>
      <c r="D47">
        <v>11098</v>
      </c>
      <c r="E47">
        <v>2216327</v>
      </c>
      <c r="F47">
        <v>1754957</v>
      </c>
      <c r="G47">
        <v>156255</v>
      </c>
      <c r="H47">
        <v>4138637</v>
      </c>
    </row>
    <row r="48" spans="3:8" ht="12.75">
      <c r="C48" t="s">
        <v>28</v>
      </c>
      <c r="D48">
        <v>0</v>
      </c>
      <c r="E48">
        <v>2066143</v>
      </c>
      <c r="F48">
        <v>1459499</v>
      </c>
      <c r="G48">
        <v>202846</v>
      </c>
      <c r="H48">
        <v>3728488</v>
      </c>
    </row>
    <row r="49" spans="3:8" ht="12.75">
      <c r="C49" t="s">
        <v>29</v>
      </c>
      <c r="D49">
        <v>3298</v>
      </c>
      <c r="E49">
        <v>598260</v>
      </c>
      <c r="F49">
        <v>1106118</v>
      </c>
      <c r="G49">
        <v>100894</v>
      </c>
      <c r="H49">
        <v>1808570</v>
      </c>
    </row>
    <row r="50" spans="3:8" ht="12.75">
      <c r="C50" t="s">
        <v>30</v>
      </c>
      <c r="D50">
        <v>17922</v>
      </c>
      <c r="E50">
        <v>1900105</v>
      </c>
      <c r="F50">
        <v>2335302</v>
      </c>
      <c r="G50">
        <v>259522</v>
      </c>
      <c r="H50">
        <v>4512851</v>
      </c>
    </row>
    <row r="51" spans="3:8" ht="12.75">
      <c r="C51" t="s">
        <v>31</v>
      </c>
      <c r="D51">
        <v>0</v>
      </c>
      <c r="E51">
        <v>0</v>
      </c>
      <c r="F51">
        <v>2823</v>
      </c>
      <c r="G51">
        <v>0</v>
      </c>
      <c r="H51">
        <v>2823</v>
      </c>
    </row>
    <row r="52" spans="3:8" ht="12.75">
      <c r="C52" t="s">
        <v>32</v>
      </c>
      <c r="D52">
        <v>0</v>
      </c>
      <c r="E52">
        <v>60911</v>
      </c>
      <c r="F52">
        <v>44470</v>
      </c>
      <c r="G52">
        <v>100</v>
      </c>
      <c r="H52">
        <v>105481</v>
      </c>
    </row>
    <row r="53" spans="3:8" ht="12.75">
      <c r="C53" t="s">
        <v>33</v>
      </c>
      <c r="D53">
        <v>0</v>
      </c>
      <c r="E53">
        <v>2969</v>
      </c>
      <c r="F53">
        <v>41791</v>
      </c>
      <c r="G53">
        <v>1057</v>
      </c>
      <c r="H53">
        <v>45817</v>
      </c>
    </row>
    <row r="54" spans="3:8" ht="12.75">
      <c r="C54" t="s">
        <v>34</v>
      </c>
      <c r="D54">
        <v>141435</v>
      </c>
      <c r="E54">
        <v>21797401</v>
      </c>
      <c r="F54">
        <v>22145736</v>
      </c>
      <c r="G54">
        <v>1876175</v>
      </c>
      <c r="H54">
        <v>45960747</v>
      </c>
    </row>
    <row r="56" spans="3:8" ht="12.75">
      <c r="C56" t="s">
        <v>35</v>
      </c>
      <c r="D56">
        <v>890848</v>
      </c>
      <c r="E56">
        <v>109653646</v>
      </c>
      <c r="F56">
        <v>99865368</v>
      </c>
      <c r="G56">
        <v>11944953</v>
      </c>
      <c r="H56">
        <v>222354815</v>
      </c>
    </row>
    <row r="58" ht="12.75">
      <c r="C58" s="1" t="s">
        <v>129</v>
      </c>
    </row>
    <row r="60" spans="3:8" ht="12.75">
      <c r="C60" t="s">
        <v>36</v>
      </c>
      <c r="D60">
        <v>430217</v>
      </c>
      <c r="E60">
        <v>84015882</v>
      </c>
      <c r="F60">
        <v>59885495</v>
      </c>
      <c r="G60">
        <v>10967180</v>
      </c>
      <c r="H60">
        <v>155298774</v>
      </c>
    </row>
    <row r="61" spans="3:8" ht="12.75">
      <c r="C61" t="s">
        <v>37</v>
      </c>
      <c r="D61">
        <v>0</v>
      </c>
      <c r="E61">
        <v>0</v>
      </c>
      <c r="F61">
        <v>17830093</v>
      </c>
      <c r="G61">
        <v>0</v>
      </c>
      <c r="H61">
        <v>17830093</v>
      </c>
    </row>
    <row r="62" spans="3:8" ht="12.75">
      <c r="C62" t="s">
        <v>38</v>
      </c>
      <c r="D62">
        <v>9155</v>
      </c>
      <c r="E62">
        <v>8161281</v>
      </c>
      <c r="F62">
        <v>5484908</v>
      </c>
      <c r="G62">
        <v>186603</v>
      </c>
      <c r="H62">
        <v>13841947</v>
      </c>
    </row>
    <row r="63" spans="3:8" ht="12.75">
      <c r="C63" t="s">
        <v>39</v>
      </c>
      <c r="D63">
        <v>2951</v>
      </c>
      <c r="E63">
        <v>915521</v>
      </c>
      <c r="F63">
        <v>651439</v>
      </c>
      <c r="G63">
        <v>28806</v>
      </c>
      <c r="H63">
        <v>1598717</v>
      </c>
    </row>
    <row r="64" spans="3:8" ht="12.75">
      <c r="C64" t="s">
        <v>40</v>
      </c>
      <c r="D64">
        <v>80198</v>
      </c>
      <c r="E64">
        <v>7117349</v>
      </c>
      <c r="F64">
        <v>7492770</v>
      </c>
      <c r="G64">
        <v>446310</v>
      </c>
      <c r="H64">
        <v>15136627</v>
      </c>
    </row>
    <row r="65" spans="3:8" ht="12.75">
      <c r="C65" t="s">
        <v>41</v>
      </c>
      <c r="D65">
        <v>236803</v>
      </c>
      <c r="E65">
        <v>2446594</v>
      </c>
      <c r="F65">
        <v>1153050</v>
      </c>
      <c r="G65">
        <v>169995</v>
      </c>
      <c r="H65">
        <v>4006442</v>
      </c>
    </row>
    <row r="66" spans="3:8" ht="12.75">
      <c r="C66" t="s">
        <v>42</v>
      </c>
      <c r="D66">
        <v>22153</v>
      </c>
      <c r="E66">
        <v>4449068</v>
      </c>
      <c r="F66">
        <v>3771977</v>
      </c>
      <c r="G66">
        <v>302251</v>
      </c>
      <c r="H66">
        <v>8545449</v>
      </c>
    </row>
    <row r="67" spans="3:8" ht="12.75">
      <c r="C67" t="s">
        <v>43</v>
      </c>
      <c r="D67">
        <v>3451</v>
      </c>
      <c r="E67">
        <v>765977</v>
      </c>
      <c r="F67">
        <v>162412</v>
      </c>
      <c r="G67">
        <v>75289</v>
      </c>
      <c r="H67">
        <v>1007129</v>
      </c>
    </row>
    <row r="68" spans="3:8" ht="12.75">
      <c r="C68" t="s">
        <v>44</v>
      </c>
      <c r="D68">
        <v>0</v>
      </c>
      <c r="E68">
        <v>79241</v>
      </c>
      <c r="F68">
        <v>70775</v>
      </c>
      <c r="G68">
        <v>0</v>
      </c>
      <c r="H68">
        <v>150016</v>
      </c>
    </row>
    <row r="69" spans="3:8" ht="12.75">
      <c r="C69" t="s">
        <v>45</v>
      </c>
      <c r="D69">
        <v>784928</v>
      </c>
      <c r="E69">
        <v>107950913</v>
      </c>
      <c r="F69">
        <v>96502919</v>
      </c>
      <c r="G69">
        <v>12176434</v>
      </c>
      <c r="H69">
        <v>217415194</v>
      </c>
    </row>
    <row r="71" ht="12.75">
      <c r="C71" s="1" t="s">
        <v>130</v>
      </c>
    </row>
    <row r="73" spans="3:8" ht="12.75">
      <c r="C73" t="s">
        <v>46</v>
      </c>
      <c r="D73">
        <v>9366</v>
      </c>
      <c r="E73">
        <v>919108</v>
      </c>
      <c r="F73">
        <v>1985635</v>
      </c>
      <c r="G73">
        <v>45206</v>
      </c>
      <c r="H73">
        <v>2959315</v>
      </c>
    </row>
    <row r="74" spans="3:8" ht="12.75">
      <c r="C74" t="s">
        <v>47</v>
      </c>
      <c r="D74">
        <v>192614</v>
      </c>
      <c r="E74">
        <v>1471971</v>
      </c>
      <c r="F74">
        <v>1642706</v>
      </c>
      <c r="G74">
        <v>220215</v>
      </c>
      <c r="H74">
        <v>3527506</v>
      </c>
    </row>
    <row r="75" spans="3:8" ht="12.75">
      <c r="C75" t="s">
        <v>48</v>
      </c>
      <c r="D75">
        <v>1682</v>
      </c>
      <c r="E75">
        <v>1161693</v>
      </c>
      <c r="F75">
        <v>1507977</v>
      </c>
      <c r="G75">
        <v>38163</v>
      </c>
      <c r="H75">
        <v>2709515</v>
      </c>
    </row>
    <row r="76" spans="3:8" ht="12.75">
      <c r="C76" t="s">
        <v>49</v>
      </c>
      <c r="D76">
        <v>2065</v>
      </c>
      <c r="E76">
        <v>302758</v>
      </c>
      <c r="F76">
        <v>64910</v>
      </c>
      <c r="G76">
        <v>1950</v>
      </c>
      <c r="H76">
        <v>371683</v>
      </c>
    </row>
    <row r="77" spans="3:8" ht="12.75">
      <c r="C77" t="s">
        <v>50</v>
      </c>
      <c r="D77">
        <v>0</v>
      </c>
      <c r="E77">
        <v>62846</v>
      </c>
      <c r="F77">
        <v>11099</v>
      </c>
      <c r="G77">
        <v>14410</v>
      </c>
      <c r="H77">
        <v>88355</v>
      </c>
    </row>
    <row r="78" spans="3:8" ht="12.75">
      <c r="C78" t="s">
        <v>51</v>
      </c>
      <c r="D78">
        <v>0</v>
      </c>
      <c r="E78">
        <v>547499</v>
      </c>
      <c r="F78">
        <v>151757</v>
      </c>
      <c r="G78">
        <v>5923</v>
      </c>
      <c r="H78">
        <v>705179</v>
      </c>
    </row>
    <row r="79" spans="3:8" ht="12.75">
      <c r="C79" t="s">
        <v>52</v>
      </c>
      <c r="D79">
        <v>0</v>
      </c>
      <c r="E79">
        <v>4707</v>
      </c>
      <c r="F79">
        <v>47137</v>
      </c>
      <c r="G79">
        <v>0</v>
      </c>
      <c r="H79">
        <v>51844</v>
      </c>
    </row>
    <row r="80" spans="3:8" ht="12.75">
      <c r="C80" t="s">
        <v>53</v>
      </c>
      <c r="D80">
        <v>205727</v>
      </c>
      <c r="E80">
        <v>4470582</v>
      </c>
      <c r="F80">
        <v>5411221</v>
      </c>
      <c r="G80">
        <v>325867</v>
      </c>
      <c r="H80">
        <v>10413397</v>
      </c>
    </row>
    <row r="82" spans="3:8" ht="12.75">
      <c r="C82" t="s">
        <v>54</v>
      </c>
      <c r="D82">
        <v>2746</v>
      </c>
      <c r="E82">
        <v>745781</v>
      </c>
      <c r="F82">
        <v>793580</v>
      </c>
      <c r="G82">
        <v>104092</v>
      </c>
      <c r="H82">
        <v>1646199</v>
      </c>
    </row>
    <row r="83" spans="3:8" ht="12.75">
      <c r="C83" t="s">
        <v>55</v>
      </c>
      <c r="D83">
        <v>208473</v>
      </c>
      <c r="E83">
        <v>5216363</v>
      </c>
      <c r="F83">
        <v>6204801</v>
      </c>
      <c r="G83">
        <v>429959</v>
      </c>
      <c r="H83">
        <v>12059596</v>
      </c>
    </row>
    <row r="85" spans="3:8" ht="12.75">
      <c r="C85" t="s">
        <v>56</v>
      </c>
      <c r="D85">
        <v>682375</v>
      </c>
      <c r="E85">
        <v>104437283</v>
      </c>
      <c r="F85">
        <v>93660567</v>
      </c>
      <c r="G85">
        <v>11514994</v>
      </c>
      <c r="H85">
        <v>210295219</v>
      </c>
    </row>
    <row r="87" spans="3:8" ht="12.75">
      <c r="C87" t="s">
        <v>57</v>
      </c>
      <c r="D87">
        <v>4729</v>
      </c>
      <c r="E87">
        <v>643527</v>
      </c>
      <c r="F87">
        <v>714984</v>
      </c>
      <c r="G87">
        <v>131584</v>
      </c>
      <c r="H87">
        <v>1494824</v>
      </c>
    </row>
    <row r="89" ht="12.75">
      <c r="C89" s="1" t="s">
        <v>131</v>
      </c>
    </row>
    <row r="91" ht="12.75">
      <c r="C91" s="1" t="s">
        <v>132</v>
      </c>
    </row>
    <row r="93" spans="3:8" ht="12.75">
      <c r="C93" t="s">
        <v>58</v>
      </c>
      <c r="D93">
        <v>26277</v>
      </c>
      <c r="E93">
        <v>816100</v>
      </c>
      <c r="F93">
        <v>490519</v>
      </c>
      <c r="G93">
        <v>13930</v>
      </c>
      <c r="H93">
        <v>1346826</v>
      </c>
    </row>
    <row r="94" spans="3:8" ht="12.75">
      <c r="C94" t="s">
        <v>59</v>
      </c>
      <c r="D94">
        <v>26846</v>
      </c>
      <c r="E94">
        <v>6696298</v>
      </c>
      <c r="F94">
        <v>2458713</v>
      </c>
      <c r="G94">
        <v>344924</v>
      </c>
      <c r="H94">
        <v>9526781</v>
      </c>
    </row>
    <row r="95" spans="3:8" ht="12.75">
      <c r="C95" t="s">
        <v>60</v>
      </c>
      <c r="D95">
        <v>0</v>
      </c>
      <c r="E95">
        <v>15648</v>
      </c>
      <c r="F95">
        <v>125636</v>
      </c>
      <c r="G95">
        <v>12708</v>
      </c>
      <c r="H95">
        <v>153992</v>
      </c>
    </row>
    <row r="97" ht="12.75">
      <c r="C97" s="1" t="s">
        <v>133</v>
      </c>
    </row>
    <row r="99" spans="3:8" ht="12.75">
      <c r="C99" t="s">
        <v>61</v>
      </c>
      <c r="D99">
        <v>0</v>
      </c>
      <c r="E99">
        <v>428451</v>
      </c>
      <c r="F99">
        <v>128359</v>
      </c>
      <c r="G99">
        <v>1397</v>
      </c>
      <c r="H99">
        <v>558207</v>
      </c>
    </row>
    <row r="100" spans="3:8" ht="12.75">
      <c r="C100" t="s">
        <v>62</v>
      </c>
      <c r="D100">
        <v>150946</v>
      </c>
      <c r="E100">
        <v>9933981</v>
      </c>
      <c r="F100">
        <v>4916341</v>
      </c>
      <c r="G100">
        <v>888471</v>
      </c>
      <c r="H100">
        <v>15889739</v>
      </c>
    </row>
    <row r="101" spans="3:8" ht="12.75">
      <c r="C101" t="s">
        <v>63</v>
      </c>
      <c r="D101">
        <v>0</v>
      </c>
      <c r="E101">
        <v>35718</v>
      </c>
      <c r="F101">
        <v>157288</v>
      </c>
      <c r="G101">
        <v>11551</v>
      </c>
      <c r="H101">
        <v>204557</v>
      </c>
    </row>
    <row r="104" spans="4:23" ht="12.75">
      <c r="D104" s="24" t="s">
        <v>134</v>
      </c>
      <c r="E104" s="24" t="s">
        <v>136</v>
      </c>
      <c r="F104" s="24" t="s">
        <v>138</v>
      </c>
      <c r="G104" s="24" t="s">
        <v>140</v>
      </c>
      <c r="H104" s="24" t="s">
        <v>142</v>
      </c>
      <c r="I104" s="24" t="s">
        <v>144</v>
      </c>
      <c r="J104" s="24" t="s">
        <v>146</v>
      </c>
      <c r="K104" s="19"/>
      <c r="L104" s="24" t="s">
        <v>148</v>
      </c>
      <c r="M104" s="24" t="s">
        <v>150</v>
      </c>
      <c r="N104" s="24" t="s">
        <v>152</v>
      </c>
      <c r="O104" s="24" t="s">
        <v>154</v>
      </c>
      <c r="P104" s="19"/>
      <c r="Q104" s="24" t="s">
        <v>156</v>
      </c>
      <c r="R104" s="24" t="s">
        <v>158</v>
      </c>
      <c r="S104" s="24" t="s">
        <v>160</v>
      </c>
      <c r="T104" s="24" t="s">
        <v>162</v>
      </c>
      <c r="U104" s="24" t="s">
        <v>164</v>
      </c>
      <c r="V104" s="24" t="s">
        <v>166</v>
      </c>
      <c r="W104" s="24" t="s">
        <v>168</v>
      </c>
    </row>
    <row r="105" spans="4:23" ht="12.75">
      <c r="D105" s="24"/>
      <c r="E105" s="24"/>
      <c r="F105" s="24"/>
      <c r="G105" s="24"/>
      <c r="H105" s="24"/>
      <c r="I105" s="24"/>
      <c r="J105" s="24"/>
      <c r="K105" s="19"/>
      <c r="L105" s="24"/>
      <c r="M105" s="24"/>
      <c r="N105" s="24"/>
      <c r="O105" s="24"/>
      <c r="P105" s="19"/>
      <c r="Q105" s="24"/>
      <c r="R105" s="24"/>
      <c r="S105" s="24"/>
      <c r="T105" s="24"/>
      <c r="U105" s="24"/>
      <c r="V105" s="24"/>
      <c r="W105" s="24"/>
    </row>
    <row r="106" spans="4:23" ht="12.75">
      <c r="D106" s="13" t="s">
        <v>135</v>
      </c>
      <c r="E106" s="13" t="s">
        <v>137</v>
      </c>
      <c r="F106" s="13" t="s">
        <v>139</v>
      </c>
      <c r="G106" s="13" t="s">
        <v>141</v>
      </c>
      <c r="H106" s="13" t="s">
        <v>143</v>
      </c>
      <c r="I106" s="13" t="s">
        <v>145</v>
      </c>
      <c r="J106" s="13" t="s">
        <v>147</v>
      </c>
      <c r="L106" s="13" t="s">
        <v>149</v>
      </c>
      <c r="M106" s="13" t="s">
        <v>151</v>
      </c>
      <c r="N106" s="13" t="s">
        <v>153</v>
      </c>
      <c r="O106" s="13" t="s">
        <v>155</v>
      </c>
      <c r="Q106" s="13" t="s">
        <v>157</v>
      </c>
      <c r="R106" s="13" t="s">
        <v>159</v>
      </c>
      <c r="S106" s="13" t="s">
        <v>161</v>
      </c>
      <c r="T106" s="13" t="s">
        <v>163</v>
      </c>
      <c r="U106" s="13" t="s">
        <v>165</v>
      </c>
      <c r="V106" s="13" t="s">
        <v>167</v>
      </c>
      <c r="W106" s="13" t="s">
        <v>169</v>
      </c>
    </row>
    <row r="109" ht="12.75">
      <c r="C109" s="1" t="s">
        <v>170</v>
      </c>
    </row>
    <row r="111" ht="12.75">
      <c r="C111" s="1" t="s">
        <v>171</v>
      </c>
    </row>
    <row r="113" spans="3:19" ht="12.75">
      <c r="C113" t="s">
        <v>64</v>
      </c>
      <c r="D113">
        <v>277223</v>
      </c>
      <c r="E113">
        <v>350719</v>
      </c>
      <c r="F113">
        <v>121471</v>
      </c>
      <c r="G113">
        <v>141435</v>
      </c>
      <c r="H113">
        <v>890848</v>
      </c>
      <c r="I113">
        <v>208473</v>
      </c>
      <c r="J113">
        <v>682375</v>
      </c>
      <c r="L113">
        <v>0</v>
      </c>
      <c r="M113">
        <v>723378</v>
      </c>
      <c r="N113">
        <v>0</v>
      </c>
      <c r="O113">
        <v>-41003</v>
      </c>
      <c r="S113">
        <v>0</v>
      </c>
    </row>
    <row r="114" spans="3:19" ht="12.75">
      <c r="C114" t="s">
        <v>65</v>
      </c>
      <c r="D114">
        <v>54110906</v>
      </c>
      <c r="E114">
        <v>21643088</v>
      </c>
      <c r="F114">
        <v>12102251</v>
      </c>
      <c r="G114">
        <v>21797401</v>
      </c>
      <c r="H114">
        <v>109653646</v>
      </c>
      <c r="I114">
        <v>5216363</v>
      </c>
      <c r="J114">
        <v>104437283</v>
      </c>
      <c r="L114">
        <v>0</v>
      </c>
      <c r="M114">
        <v>13067359</v>
      </c>
      <c r="N114">
        <v>0</v>
      </c>
      <c r="O114">
        <v>91369924</v>
      </c>
      <c r="S114">
        <v>0</v>
      </c>
    </row>
    <row r="115" spans="3:19" ht="12.75">
      <c r="C115" t="s">
        <v>66</v>
      </c>
      <c r="D115">
        <v>56273702</v>
      </c>
      <c r="E115">
        <v>10086099</v>
      </c>
      <c r="F115">
        <v>11359831</v>
      </c>
      <c r="G115">
        <v>22145736</v>
      </c>
      <c r="H115">
        <v>99865368</v>
      </c>
      <c r="I115">
        <v>6204801</v>
      </c>
      <c r="J115">
        <v>93660567</v>
      </c>
      <c r="L115">
        <v>0</v>
      </c>
      <c r="M115">
        <v>12111892</v>
      </c>
      <c r="N115">
        <v>17876033</v>
      </c>
      <c r="O115">
        <v>63672642</v>
      </c>
      <c r="S115">
        <v>0</v>
      </c>
    </row>
    <row r="116" spans="3:19" ht="12.75">
      <c r="C116" t="s">
        <v>67</v>
      </c>
      <c r="D116">
        <v>4986749</v>
      </c>
      <c r="E116">
        <v>3909149</v>
      </c>
      <c r="F116">
        <v>1172880</v>
      </c>
      <c r="G116">
        <v>1876175</v>
      </c>
      <c r="H116">
        <v>11944953</v>
      </c>
      <c r="I116">
        <v>429959</v>
      </c>
      <c r="J116">
        <v>11514994</v>
      </c>
      <c r="L116">
        <v>0</v>
      </c>
      <c r="M116">
        <v>1234043</v>
      </c>
      <c r="N116">
        <v>0</v>
      </c>
      <c r="O116">
        <v>10280951</v>
      </c>
      <c r="S116">
        <v>0</v>
      </c>
    </row>
    <row r="117" spans="3:15" ht="12.75">
      <c r="C117" t="s">
        <v>68</v>
      </c>
      <c r="D117">
        <v>115648580</v>
      </c>
      <c r="E117">
        <v>35989055</v>
      </c>
      <c r="F117">
        <v>24756433</v>
      </c>
      <c r="G117">
        <v>45960747</v>
      </c>
      <c r="H117">
        <v>222354815</v>
      </c>
      <c r="I117">
        <v>12059596</v>
      </c>
      <c r="J117">
        <v>210295219</v>
      </c>
      <c r="L117">
        <v>0</v>
      </c>
      <c r="M117">
        <v>27136672</v>
      </c>
      <c r="N117">
        <v>17876033</v>
      </c>
      <c r="O117">
        <v>165282514</v>
      </c>
    </row>
    <row r="119" ht="12.75">
      <c r="C119" s="1" t="s">
        <v>172</v>
      </c>
    </row>
    <row r="121" spans="3:19" ht="12.75">
      <c r="C121" t="s">
        <v>69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L121">
        <v>0</v>
      </c>
      <c r="M121">
        <v>0</v>
      </c>
      <c r="N121">
        <v>0</v>
      </c>
      <c r="O121">
        <v>0</v>
      </c>
      <c r="Q121">
        <v>0</v>
      </c>
      <c r="R121">
        <v>0</v>
      </c>
      <c r="S121">
        <v>0</v>
      </c>
    </row>
    <row r="122" spans="3:19" ht="12.75">
      <c r="C122" t="s">
        <v>70</v>
      </c>
      <c r="D122">
        <v>582325.5</v>
      </c>
      <c r="E122">
        <v>13308</v>
      </c>
      <c r="F122">
        <v>131765</v>
      </c>
      <c r="G122">
        <v>43702.89</v>
      </c>
      <c r="H122">
        <v>771101.39</v>
      </c>
      <c r="I122">
        <v>494487.31</v>
      </c>
      <c r="J122">
        <v>276614.08</v>
      </c>
      <c r="L122">
        <v>0</v>
      </c>
      <c r="M122">
        <v>0</v>
      </c>
      <c r="N122">
        <v>0</v>
      </c>
      <c r="O122">
        <v>276614.08</v>
      </c>
      <c r="Q122">
        <v>0</v>
      </c>
      <c r="R122">
        <v>0</v>
      </c>
      <c r="S122">
        <v>0</v>
      </c>
    </row>
    <row r="123" spans="3:19" ht="12.75">
      <c r="C123" t="s">
        <v>71</v>
      </c>
      <c r="D123">
        <v>55373</v>
      </c>
      <c r="E123">
        <v>0</v>
      </c>
      <c r="F123">
        <v>0</v>
      </c>
      <c r="G123">
        <v>80000</v>
      </c>
      <c r="H123">
        <v>135373</v>
      </c>
      <c r="I123">
        <v>34775.2</v>
      </c>
      <c r="J123">
        <v>100597.8</v>
      </c>
      <c r="L123">
        <v>0</v>
      </c>
      <c r="M123">
        <v>0</v>
      </c>
      <c r="N123">
        <v>0</v>
      </c>
      <c r="O123">
        <v>100597.8</v>
      </c>
      <c r="Q123">
        <v>0</v>
      </c>
      <c r="R123">
        <v>0</v>
      </c>
      <c r="S123">
        <v>0</v>
      </c>
    </row>
    <row r="124" spans="3:19" ht="12.75">
      <c r="C124" t="s">
        <v>72</v>
      </c>
      <c r="D124">
        <v>14617</v>
      </c>
      <c r="E124">
        <v>340</v>
      </c>
      <c r="F124">
        <v>28357.25</v>
      </c>
      <c r="G124">
        <v>5302.5</v>
      </c>
      <c r="H124">
        <v>48616.75</v>
      </c>
      <c r="I124">
        <v>16226.3</v>
      </c>
      <c r="J124">
        <v>32390.45</v>
      </c>
      <c r="L124">
        <v>0</v>
      </c>
      <c r="M124">
        <v>0</v>
      </c>
      <c r="N124">
        <v>0</v>
      </c>
      <c r="O124">
        <v>32390.45</v>
      </c>
      <c r="Q124">
        <v>0</v>
      </c>
      <c r="R124">
        <v>0</v>
      </c>
      <c r="S124">
        <v>0</v>
      </c>
    </row>
    <row r="126" spans="3:15" ht="12.75">
      <c r="C126" t="s">
        <v>73</v>
      </c>
      <c r="D126">
        <v>0</v>
      </c>
      <c r="E126">
        <v>88407.84</v>
      </c>
      <c r="F126">
        <v>552757</v>
      </c>
      <c r="G126">
        <v>2800829.92</v>
      </c>
      <c r="H126">
        <v>3441994.76</v>
      </c>
      <c r="I126">
        <v>420695.68</v>
      </c>
      <c r="J126">
        <v>3021299.08</v>
      </c>
      <c r="L126">
        <v>1679</v>
      </c>
      <c r="M126">
        <v>0</v>
      </c>
      <c r="N126">
        <v>0</v>
      </c>
      <c r="O126">
        <v>3019620.08</v>
      </c>
    </row>
    <row r="127" spans="3:15" ht="12.75">
      <c r="C127" t="s">
        <v>74</v>
      </c>
      <c r="D127">
        <v>0</v>
      </c>
      <c r="E127">
        <v>0</v>
      </c>
      <c r="F127">
        <v>0</v>
      </c>
      <c r="G127">
        <v>7479628.86</v>
      </c>
      <c r="H127">
        <v>7479628.86</v>
      </c>
      <c r="I127">
        <v>484282.67</v>
      </c>
      <c r="J127">
        <v>6995346.19</v>
      </c>
      <c r="L127">
        <v>0</v>
      </c>
      <c r="M127">
        <v>0</v>
      </c>
      <c r="N127">
        <v>0</v>
      </c>
      <c r="O127">
        <v>6995346.19</v>
      </c>
    </row>
    <row r="128" spans="3:18" ht="12.75">
      <c r="C128" t="s">
        <v>75</v>
      </c>
      <c r="D128">
        <v>1385350.39</v>
      </c>
      <c r="E128">
        <v>307798.12</v>
      </c>
      <c r="F128">
        <v>478127.72</v>
      </c>
      <c r="G128">
        <v>497774.48</v>
      </c>
      <c r="H128">
        <v>2669050.71</v>
      </c>
      <c r="I128">
        <v>537024.83</v>
      </c>
      <c r="J128">
        <v>2132025.88</v>
      </c>
      <c r="L128">
        <v>14500</v>
      </c>
      <c r="M128">
        <v>0</v>
      </c>
      <c r="N128">
        <v>0</v>
      </c>
      <c r="O128">
        <v>2117525.88</v>
      </c>
      <c r="Q128">
        <v>0</v>
      </c>
      <c r="R128">
        <v>0</v>
      </c>
    </row>
    <row r="129" spans="3:18" ht="12.75">
      <c r="C129" t="s">
        <v>76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L129">
        <v>0</v>
      </c>
      <c r="M129">
        <v>0</v>
      </c>
      <c r="N129">
        <v>0</v>
      </c>
      <c r="O129">
        <v>0</v>
      </c>
      <c r="Q129">
        <v>0</v>
      </c>
      <c r="R129">
        <v>0</v>
      </c>
    </row>
    <row r="130" spans="3:18" ht="12.75">
      <c r="C130" t="s">
        <v>77</v>
      </c>
      <c r="D130">
        <v>556541.02</v>
      </c>
      <c r="E130">
        <v>410441.92</v>
      </c>
      <c r="F130">
        <v>208926.18</v>
      </c>
      <c r="G130">
        <v>950796.68</v>
      </c>
      <c r="H130">
        <v>2126705.8</v>
      </c>
      <c r="I130">
        <v>602926.72</v>
      </c>
      <c r="J130">
        <v>1523779.08</v>
      </c>
      <c r="L130">
        <v>0</v>
      </c>
      <c r="M130">
        <v>0</v>
      </c>
      <c r="N130">
        <v>0</v>
      </c>
      <c r="O130">
        <v>1523779.08</v>
      </c>
      <c r="Q130">
        <v>0</v>
      </c>
      <c r="R130">
        <v>0</v>
      </c>
    </row>
    <row r="132" spans="3:18" ht="12.75">
      <c r="C132" t="s">
        <v>78</v>
      </c>
      <c r="D132">
        <v>118242786.91</v>
      </c>
      <c r="E132">
        <v>36809350.88</v>
      </c>
      <c r="F132">
        <v>26156366.15</v>
      </c>
      <c r="G132">
        <v>57818782.33</v>
      </c>
      <c r="H132">
        <v>239027286.27</v>
      </c>
      <c r="I132">
        <v>14650014.71</v>
      </c>
      <c r="J132">
        <v>224377271.56</v>
      </c>
      <c r="L132">
        <v>16179</v>
      </c>
      <c r="M132">
        <v>0</v>
      </c>
      <c r="N132">
        <v>0</v>
      </c>
      <c r="O132">
        <v>224361092.56</v>
      </c>
      <c r="Q132">
        <v>0</v>
      </c>
      <c r="R132">
        <v>0</v>
      </c>
    </row>
    <row r="134" spans="3:15" ht="12.75">
      <c r="C134" t="s">
        <v>79</v>
      </c>
      <c r="H134">
        <v>746516.14</v>
      </c>
      <c r="I134">
        <v>0</v>
      </c>
      <c r="J134">
        <v>746516.14</v>
      </c>
      <c r="L134">
        <v>746516</v>
      </c>
      <c r="M134">
        <v>0</v>
      </c>
      <c r="N134">
        <v>0</v>
      </c>
      <c r="O134">
        <v>0.14</v>
      </c>
    </row>
    <row r="136" spans="3:15" ht="12.75">
      <c r="C136" t="s">
        <v>80</v>
      </c>
      <c r="H136">
        <v>17418987.41</v>
      </c>
      <c r="I136">
        <v>2590418.71</v>
      </c>
      <c r="J136">
        <v>14828568.7</v>
      </c>
      <c r="L136">
        <v>762695</v>
      </c>
      <c r="M136">
        <v>0</v>
      </c>
      <c r="N136">
        <v>0</v>
      </c>
      <c r="O136">
        <v>14065873.7</v>
      </c>
    </row>
    <row r="138" spans="3:15" ht="12.75">
      <c r="C138" t="s">
        <v>81</v>
      </c>
      <c r="H138">
        <v>241268626.41</v>
      </c>
      <c r="I138">
        <v>14650014.71</v>
      </c>
      <c r="J138">
        <v>226618611.7</v>
      </c>
      <c r="L138">
        <v>762695</v>
      </c>
      <c r="M138">
        <v>0</v>
      </c>
      <c r="N138">
        <v>0</v>
      </c>
      <c r="O138">
        <v>225855916.7</v>
      </c>
    </row>
    <row r="141" spans="4:23" ht="12.75">
      <c r="D141" s="24" t="s">
        <v>134</v>
      </c>
      <c r="E141" s="24" t="s">
        <v>136</v>
      </c>
      <c r="F141" s="24" t="s">
        <v>138</v>
      </c>
      <c r="G141" s="24" t="s">
        <v>140</v>
      </c>
      <c r="H141" s="24" t="s">
        <v>142</v>
      </c>
      <c r="I141" s="24" t="s">
        <v>144</v>
      </c>
      <c r="J141" s="24" t="s">
        <v>146</v>
      </c>
      <c r="L141" s="24" t="s">
        <v>148</v>
      </c>
      <c r="M141" s="24" t="s">
        <v>150</v>
      </c>
      <c r="N141" s="24" t="s">
        <v>152</v>
      </c>
      <c r="O141" s="24" t="s">
        <v>154</v>
      </c>
      <c r="Q141" s="24" t="s">
        <v>156</v>
      </c>
      <c r="R141" s="24" t="s">
        <v>158</v>
      </c>
      <c r="S141" s="24" t="s">
        <v>160</v>
      </c>
      <c r="T141" s="24" t="s">
        <v>162</v>
      </c>
      <c r="U141" s="24" t="s">
        <v>164</v>
      </c>
      <c r="V141" s="24" t="s">
        <v>166</v>
      </c>
      <c r="W141" s="24" t="s">
        <v>168</v>
      </c>
    </row>
    <row r="142" spans="4:23" ht="12.75">
      <c r="D142" s="24"/>
      <c r="E142" s="24"/>
      <c r="F142" s="24"/>
      <c r="G142" s="24"/>
      <c r="H142" s="24"/>
      <c r="I142" s="24"/>
      <c r="J142" s="24"/>
      <c r="L142" s="24"/>
      <c r="M142" s="24"/>
      <c r="N142" s="24"/>
      <c r="O142" s="24"/>
      <c r="Q142" s="24"/>
      <c r="R142" s="24"/>
      <c r="S142" s="24"/>
      <c r="T142" s="24"/>
      <c r="U142" s="24"/>
      <c r="V142" s="24"/>
      <c r="W142" s="24"/>
    </row>
    <row r="143" spans="4:23" ht="12.75">
      <c r="D143" s="13" t="s">
        <v>135</v>
      </c>
      <c r="E143" s="13" t="s">
        <v>137</v>
      </c>
      <c r="F143" s="13" t="s">
        <v>139</v>
      </c>
      <c r="G143" s="13" t="s">
        <v>141</v>
      </c>
      <c r="H143" s="13" t="s">
        <v>143</v>
      </c>
      <c r="I143" s="13" t="s">
        <v>145</v>
      </c>
      <c r="J143" s="13" t="s">
        <v>147</v>
      </c>
      <c r="L143" s="13" t="s">
        <v>149</v>
      </c>
      <c r="M143" s="13" t="s">
        <v>151</v>
      </c>
      <c r="N143" s="13" t="s">
        <v>153</v>
      </c>
      <c r="O143" s="13" t="s">
        <v>155</v>
      </c>
      <c r="Q143" s="13" t="s">
        <v>157</v>
      </c>
      <c r="R143" s="13" t="s">
        <v>159</v>
      </c>
      <c r="S143" s="13" t="s">
        <v>161</v>
      </c>
      <c r="T143" s="13" t="s">
        <v>163</v>
      </c>
      <c r="U143" s="13" t="s">
        <v>165</v>
      </c>
      <c r="V143" s="13" t="s">
        <v>167</v>
      </c>
      <c r="W143" s="13" t="s">
        <v>169</v>
      </c>
    </row>
    <row r="146" ht="12.75">
      <c r="C146" s="1" t="s">
        <v>173</v>
      </c>
    </row>
    <row r="148" ht="12.75">
      <c r="C148" s="1" t="s">
        <v>174</v>
      </c>
    </row>
    <row r="150" ht="12.75">
      <c r="C150" s="1" t="s">
        <v>175</v>
      </c>
    </row>
    <row r="152" spans="3:18" ht="12.75">
      <c r="C152" t="s">
        <v>82</v>
      </c>
      <c r="D152">
        <v>18242.77</v>
      </c>
      <c r="E152">
        <v>66661.23</v>
      </c>
      <c r="F152">
        <v>1264759.62</v>
      </c>
      <c r="G152">
        <v>2165354.21</v>
      </c>
      <c r="H152">
        <v>3515017.83</v>
      </c>
      <c r="I152">
        <v>1714185.54</v>
      </c>
      <c r="J152">
        <v>1800832.29</v>
      </c>
      <c r="L152">
        <v>94192</v>
      </c>
      <c r="M152">
        <v>0</v>
      </c>
      <c r="N152">
        <v>0</v>
      </c>
      <c r="O152">
        <v>1706640.29</v>
      </c>
      <c r="Q152">
        <v>0</v>
      </c>
      <c r="R152">
        <v>0</v>
      </c>
    </row>
    <row r="153" spans="3:18" ht="12.75">
      <c r="C153" t="s">
        <v>83</v>
      </c>
      <c r="D153">
        <v>0</v>
      </c>
      <c r="E153">
        <v>71232.97</v>
      </c>
      <c r="F153">
        <v>0</v>
      </c>
      <c r="G153">
        <v>47029.84</v>
      </c>
      <c r="H153">
        <v>118262.81</v>
      </c>
      <c r="I153">
        <v>3880.92</v>
      </c>
      <c r="J153">
        <v>114381.89</v>
      </c>
      <c r="L153">
        <v>113968.4</v>
      </c>
      <c r="M153">
        <v>0</v>
      </c>
      <c r="N153">
        <v>0</v>
      </c>
      <c r="O153">
        <v>413.49</v>
      </c>
      <c r="Q153">
        <v>0</v>
      </c>
      <c r="R153">
        <v>0</v>
      </c>
    </row>
    <row r="154" spans="3:18" ht="12.75">
      <c r="C154" t="s">
        <v>84</v>
      </c>
      <c r="D154">
        <v>100</v>
      </c>
      <c r="E154">
        <v>0</v>
      </c>
      <c r="F154">
        <v>0</v>
      </c>
      <c r="G154">
        <v>15594.53</v>
      </c>
      <c r="H154">
        <v>15694.53</v>
      </c>
      <c r="I154">
        <v>11053.55</v>
      </c>
      <c r="J154">
        <v>4640.98</v>
      </c>
      <c r="L154">
        <v>0</v>
      </c>
      <c r="M154">
        <v>0</v>
      </c>
      <c r="N154">
        <v>0</v>
      </c>
      <c r="O154">
        <v>4640.98</v>
      </c>
      <c r="Q154">
        <v>0</v>
      </c>
      <c r="R154">
        <v>0</v>
      </c>
    </row>
    <row r="155" spans="3:18" ht="12.75">
      <c r="C155" t="s">
        <v>85</v>
      </c>
      <c r="D155">
        <v>0</v>
      </c>
      <c r="E155">
        <v>0</v>
      </c>
      <c r="F155">
        <v>0</v>
      </c>
      <c r="G155">
        <v>1671456.16</v>
      </c>
      <c r="H155">
        <v>1671456.16</v>
      </c>
      <c r="I155">
        <v>291</v>
      </c>
      <c r="J155">
        <v>1671165.16</v>
      </c>
      <c r="L155">
        <v>0</v>
      </c>
      <c r="M155">
        <v>0</v>
      </c>
      <c r="N155">
        <v>0</v>
      </c>
      <c r="O155">
        <v>1671165.16</v>
      </c>
      <c r="Q155">
        <v>0</v>
      </c>
      <c r="R155">
        <v>0</v>
      </c>
    </row>
    <row r="156" spans="3:18" ht="12.75">
      <c r="C156" t="s">
        <v>86</v>
      </c>
      <c r="D156">
        <v>18342.77</v>
      </c>
      <c r="E156">
        <v>137894.2</v>
      </c>
      <c r="F156">
        <v>1264759.62</v>
      </c>
      <c r="G156">
        <v>3899434.74</v>
      </c>
      <c r="H156">
        <v>5320431.33</v>
      </c>
      <c r="I156">
        <v>1729411.01</v>
      </c>
      <c r="J156">
        <v>3591020.32</v>
      </c>
      <c r="L156">
        <v>208160.4</v>
      </c>
      <c r="M156">
        <v>0</v>
      </c>
      <c r="N156">
        <v>0</v>
      </c>
      <c r="O156">
        <v>3382859.92</v>
      </c>
      <c r="Q156">
        <v>0</v>
      </c>
      <c r="R156">
        <v>0</v>
      </c>
    </row>
    <row r="158" ht="12.75">
      <c r="C158" s="1" t="s">
        <v>176</v>
      </c>
    </row>
    <row r="160" spans="3:18" ht="12.75">
      <c r="C160" t="s">
        <v>87</v>
      </c>
      <c r="D160">
        <v>998657.39</v>
      </c>
      <c r="E160">
        <v>50000</v>
      </c>
      <c r="F160">
        <v>67574.35</v>
      </c>
      <c r="G160">
        <v>336652.37</v>
      </c>
      <c r="H160">
        <v>1452884.11</v>
      </c>
      <c r="I160">
        <v>542634.84</v>
      </c>
      <c r="J160">
        <v>910249.27</v>
      </c>
      <c r="L160">
        <v>277945</v>
      </c>
      <c r="M160">
        <v>0</v>
      </c>
      <c r="N160">
        <v>0</v>
      </c>
      <c r="O160">
        <v>632304.27</v>
      </c>
      <c r="Q160">
        <v>0</v>
      </c>
      <c r="R160">
        <v>0</v>
      </c>
    </row>
    <row r="161" spans="3:18" ht="12.75">
      <c r="C161" t="s">
        <v>88</v>
      </c>
      <c r="D161">
        <v>345147.45</v>
      </c>
      <c r="E161">
        <v>2271143.1</v>
      </c>
      <c r="F161">
        <v>4633431.34</v>
      </c>
      <c r="G161">
        <v>14931423.86</v>
      </c>
      <c r="H161">
        <v>22181145.75</v>
      </c>
      <c r="I161">
        <v>6849090.28</v>
      </c>
      <c r="J161">
        <v>15332055.47</v>
      </c>
      <c r="L161">
        <v>10259492.4</v>
      </c>
      <c r="M161">
        <v>0</v>
      </c>
      <c r="N161">
        <v>156215</v>
      </c>
      <c r="O161">
        <v>4916348.07</v>
      </c>
      <c r="Q161">
        <v>0</v>
      </c>
      <c r="R161">
        <v>0</v>
      </c>
    </row>
    <row r="162" spans="3:23" ht="12.75">
      <c r="C162" t="s">
        <v>89</v>
      </c>
      <c r="D162">
        <v>0</v>
      </c>
      <c r="E162">
        <v>738366.68</v>
      </c>
      <c r="F162">
        <v>171157.61</v>
      </c>
      <c r="G162">
        <v>3019399.26</v>
      </c>
      <c r="H162">
        <v>3928923.55</v>
      </c>
      <c r="I162">
        <v>82279.69</v>
      </c>
      <c r="J162">
        <v>3846643.86</v>
      </c>
      <c r="L162">
        <v>0</v>
      </c>
      <c r="M162">
        <v>0</v>
      </c>
      <c r="N162">
        <v>112132</v>
      </c>
      <c r="O162">
        <v>3734511.86</v>
      </c>
      <c r="Q162">
        <v>0</v>
      </c>
      <c r="R162">
        <v>0</v>
      </c>
      <c r="T162">
        <v>0</v>
      </c>
      <c r="U162">
        <v>400</v>
      </c>
      <c r="V162">
        <v>152500</v>
      </c>
      <c r="W162">
        <v>3693743.86</v>
      </c>
    </row>
    <row r="163" spans="3:23" ht="12.75">
      <c r="C163" t="s">
        <v>90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L163">
        <v>0</v>
      </c>
      <c r="M163">
        <v>0</v>
      </c>
      <c r="N163">
        <v>0</v>
      </c>
      <c r="O163">
        <v>0</v>
      </c>
      <c r="Q163">
        <v>0</v>
      </c>
      <c r="R163">
        <v>0</v>
      </c>
      <c r="T163">
        <v>0</v>
      </c>
      <c r="U163">
        <v>0</v>
      </c>
      <c r="V163">
        <v>0</v>
      </c>
      <c r="W163">
        <v>0</v>
      </c>
    </row>
    <row r="164" spans="3:23" ht="12.75">
      <c r="C164" t="s">
        <v>91</v>
      </c>
      <c r="D164">
        <v>0</v>
      </c>
      <c r="E164">
        <v>0</v>
      </c>
      <c r="F164">
        <v>0</v>
      </c>
      <c r="G164">
        <v>477000</v>
      </c>
      <c r="H164">
        <v>477000</v>
      </c>
      <c r="I164">
        <v>0</v>
      </c>
      <c r="J164">
        <v>477000</v>
      </c>
      <c r="L164">
        <v>0</v>
      </c>
      <c r="M164">
        <v>0</v>
      </c>
      <c r="N164">
        <v>0</v>
      </c>
      <c r="O164">
        <v>477000</v>
      </c>
      <c r="Q164">
        <v>0</v>
      </c>
      <c r="R164">
        <v>0</v>
      </c>
      <c r="T164">
        <v>0</v>
      </c>
      <c r="U164">
        <v>43000</v>
      </c>
      <c r="V164">
        <v>0</v>
      </c>
      <c r="W164">
        <v>434000</v>
      </c>
    </row>
    <row r="165" spans="3:23" ht="12.75">
      <c r="C165" t="s">
        <v>92</v>
      </c>
      <c r="D165">
        <v>0</v>
      </c>
      <c r="E165">
        <v>0</v>
      </c>
      <c r="F165">
        <v>0</v>
      </c>
      <c r="G165">
        <v>519000</v>
      </c>
      <c r="H165">
        <v>519000</v>
      </c>
      <c r="I165">
        <v>0</v>
      </c>
      <c r="J165">
        <v>519000</v>
      </c>
      <c r="L165">
        <v>0</v>
      </c>
      <c r="M165">
        <v>0</v>
      </c>
      <c r="N165">
        <v>0</v>
      </c>
      <c r="O165">
        <v>519000</v>
      </c>
      <c r="Q165">
        <v>0</v>
      </c>
      <c r="R165">
        <v>0</v>
      </c>
      <c r="T165">
        <v>0</v>
      </c>
      <c r="U165">
        <v>0</v>
      </c>
      <c r="V165">
        <v>0</v>
      </c>
      <c r="W165">
        <v>519000</v>
      </c>
    </row>
    <row r="166" spans="3:23" ht="12.75">
      <c r="C166" t="s">
        <v>93</v>
      </c>
      <c r="D166">
        <v>0</v>
      </c>
      <c r="E166">
        <v>0</v>
      </c>
      <c r="F166">
        <v>0</v>
      </c>
      <c r="G166">
        <v>52000</v>
      </c>
      <c r="H166">
        <v>52000</v>
      </c>
      <c r="I166">
        <v>0</v>
      </c>
      <c r="J166">
        <v>52000</v>
      </c>
      <c r="L166">
        <v>0</v>
      </c>
      <c r="M166">
        <v>0</v>
      </c>
      <c r="N166">
        <v>0</v>
      </c>
      <c r="O166">
        <v>52000</v>
      </c>
      <c r="Q166">
        <v>0</v>
      </c>
      <c r="R166">
        <v>0</v>
      </c>
      <c r="T166">
        <v>0</v>
      </c>
      <c r="U166">
        <v>0</v>
      </c>
      <c r="V166">
        <v>52000</v>
      </c>
      <c r="W166">
        <v>0</v>
      </c>
    </row>
    <row r="168" spans="3:18" ht="12.75">
      <c r="C168" t="s">
        <v>94</v>
      </c>
      <c r="D168">
        <v>1343804.84</v>
      </c>
      <c r="E168">
        <v>3059509.78</v>
      </c>
      <c r="F168">
        <v>4872163.3</v>
      </c>
      <c r="G168">
        <v>19335475.49</v>
      </c>
      <c r="H168">
        <v>28610953.41</v>
      </c>
      <c r="I168">
        <v>7474004.81</v>
      </c>
      <c r="J168">
        <v>21136948.6</v>
      </c>
      <c r="L168">
        <v>10537437.4</v>
      </c>
      <c r="M168">
        <v>0</v>
      </c>
      <c r="N168">
        <v>268347</v>
      </c>
      <c r="O168">
        <v>10331164.2</v>
      </c>
      <c r="Q168">
        <v>0</v>
      </c>
      <c r="R168">
        <v>0</v>
      </c>
    </row>
    <row r="170" spans="3:18" ht="12.75">
      <c r="C170" t="s">
        <v>95</v>
      </c>
      <c r="D170">
        <v>1362147.61</v>
      </c>
      <c r="E170">
        <v>3197403.98</v>
      </c>
      <c r="F170">
        <v>6136922.92</v>
      </c>
      <c r="G170">
        <v>23234910.23</v>
      </c>
      <c r="H170">
        <v>33931384.74</v>
      </c>
      <c r="I170">
        <v>9203415.82</v>
      </c>
      <c r="J170">
        <v>24727968.92</v>
      </c>
      <c r="L170">
        <v>10745597.8</v>
      </c>
      <c r="M170">
        <v>0</v>
      </c>
      <c r="N170">
        <v>268347</v>
      </c>
      <c r="O170">
        <v>13714024.12</v>
      </c>
      <c r="Q170">
        <v>0</v>
      </c>
      <c r="R170">
        <v>0</v>
      </c>
    </row>
    <row r="173" ht="12.75">
      <c r="C173" s="1" t="s">
        <v>177</v>
      </c>
    </row>
    <row r="175" spans="3:18" ht="12.75">
      <c r="C175" t="s">
        <v>96</v>
      </c>
      <c r="D175">
        <v>0</v>
      </c>
      <c r="E175">
        <v>5418.59</v>
      </c>
      <c r="F175">
        <v>0</v>
      </c>
      <c r="G175">
        <v>4254.85</v>
      </c>
      <c r="H175">
        <v>9673.44</v>
      </c>
      <c r="I175">
        <v>15250.47</v>
      </c>
      <c r="J175">
        <v>-5577.03</v>
      </c>
      <c r="L175">
        <v>0</v>
      </c>
      <c r="M175">
        <v>0</v>
      </c>
      <c r="N175">
        <v>0</v>
      </c>
      <c r="O175">
        <v>-5577.03</v>
      </c>
      <c r="Q175">
        <v>0</v>
      </c>
      <c r="R175">
        <v>0</v>
      </c>
    </row>
    <row r="176" spans="3:18" ht="12.75">
      <c r="C176" t="s">
        <v>97</v>
      </c>
      <c r="D176">
        <v>911862.54</v>
      </c>
      <c r="E176">
        <v>108360.5</v>
      </c>
      <c r="F176">
        <v>880273.89</v>
      </c>
      <c r="G176">
        <v>1490219.75</v>
      </c>
      <c r="H176">
        <v>3390716.68</v>
      </c>
      <c r="I176">
        <v>477334.82</v>
      </c>
      <c r="J176">
        <v>2913381.86</v>
      </c>
      <c r="L176">
        <v>1873451.56</v>
      </c>
      <c r="M176">
        <v>0</v>
      </c>
      <c r="N176">
        <v>78036</v>
      </c>
      <c r="O176">
        <v>961894.3</v>
      </c>
      <c r="Q176">
        <v>0</v>
      </c>
      <c r="R176">
        <v>0</v>
      </c>
    </row>
    <row r="177" spans="3:18" ht="12.75">
      <c r="C177" t="s">
        <v>98</v>
      </c>
      <c r="D177">
        <v>911862.54</v>
      </c>
      <c r="E177">
        <v>113779.09</v>
      </c>
      <c r="F177">
        <v>880273.89</v>
      </c>
      <c r="G177">
        <v>1494474.6</v>
      </c>
      <c r="H177">
        <v>3400390.12</v>
      </c>
      <c r="I177">
        <v>492585.29</v>
      </c>
      <c r="J177">
        <v>2907804.83</v>
      </c>
      <c r="L177">
        <v>1873451.56</v>
      </c>
      <c r="M177">
        <v>0</v>
      </c>
      <c r="N177">
        <v>78036</v>
      </c>
      <c r="O177">
        <v>956317.27</v>
      </c>
      <c r="Q177">
        <v>0</v>
      </c>
      <c r="R177">
        <v>0</v>
      </c>
    </row>
    <row r="180" spans="3:18" ht="12.75">
      <c r="C180" t="s">
        <v>99</v>
      </c>
      <c r="D180">
        <v>2274010.15</v>
      </c>
      <c r="E180">
        <v>3311183.07</v>
      </c>
      <c r="F180">
        <v>7017196.81</v>
      </c>
      <c r="G180">
        <v>24729384.83</v>
      </c>
      <c r="H180">
        <v>37331774.86</v>
      </c>
      <c r="I180">
        <v>9696001.11</v>
      </c>
      <c r="J180">
        <v>27635773.75</v>
      </c>
      <c r="L180">
        <v>12619049.36</v>
      </c>
      <c r="M180">
        <v>0</v>
      </c>
      <c r="N180">
        <v>346383</v>
      </c>
      <c r="O180">
        <v>14670341.39</v>
      </c>
      <c r="Q180">
        <v>0</v>
      </c>
      <c r="R180">
        <v>0</v>
      </c>
    </row>
    <row r="182" spans="3:18" ht="12.75">
      <c r="C182" t="s">
        <v>100</v>
      </c>
      <c r="D182">
        <v>4868217.06</v>
      </c>
      <c r="E182">
        <v>4131478.95</v>
      </c>
      <c r="F182">
        <v>8417129.96</v>
      </c>
      <c r="G182">
        <v>36587420.16</v>
      </c>
      <c r="H182">
        <v>54004246.13</v>
      </c>
      <c r="I182">
        <v>12286419.82</v>
      </c>
      <c r="J182">
        <v>41717826.31</v>
      </c>
      <c r="L182">
        <v>12635228.36</v>
      </c>
      <c r="M182">
        <v>0</v>
      </c>
      <c r="N182">
        <v>346383</v>
      </c>
      <c r="O182">
        <v>28736214.95</v>
      </c>
      <c r="Q182">
        <v>0</v>
      </c>
      <c r="R182">
        <v>0</v>
      </c>
    </row>
    <row r="184" spans="3:10" ht="12.75">
      <c r="C184" t="s">
        <v>101</v>
      </c>
      <c r="H184">
        <v>0</v>
      </c>
      <c r="I184">
        <v>0</v>
      </c>
      <c r="J184">
        <v>0</v>
      </c>
    </row>
    <row r="185" spans="3:10" ht="12.75">
      <c r="C185" t="s">
        <v>102</v>
      </c>
      <c r="H185">
        <v>0</v>
      </c>
      <c r="I185">
        <v>0</v>
      </c>
      <c r="J185">
        <v>0</v>
      </c>
    </row>
    <row r="188" spans="3:10" ht="12.75">
      <c r="C188" t="s">
        <v>103</v>
      </c>
      <c r="H188">
        <v>37331774.86</v>
      </c>
      <c r="I188">
        <v>9696001.11</v>
      </c>
      <c r="J188">
        <v>27635773.75</v>
      </c>
    </row>
    <row r="190" spans="3:19" ht="12.75">
      <c r="C190" t="s">
        <v>104</v>
      </c>
      <c r="D190">
        <v>120516797.06</v>
      </c>
      <c r="E190">
        <v>40120533.95</v>
      </c>
      <c r="F190">
        <v>33173562.96</v>
      </c>
      <c r="G190">
        <v>82548167.16</v>
      </c>
      <c r="H190">
        <v>276359061.13</v>
      </c>
      <c r="I190">
        <v>24346015.82</v>
      </c>
      <c r="J190">
        <v>252013045.31</v>
      </c>
      <c r="L190">
        <v>12635228.36</v>
      </c>
      <c r="M190">
        <v>0</v>
      </c>
      <c r="N190">
        <v>346383</v>
      </c>
      <c r="O190">
        <v>239031433.95</v>
      </c>
      <c r="S190">
        <v>0</v>
      </c>
    </row>
    <row r="192" spans="3:15" ht="12.75">
      <c r="C192" t="s">
        <v>105</v>
      </c>
      <c r="H192">
        <v>278600401.27</v>
      </c>
      <c r="I192">
        <v>24346015.82</v>
      </c>
      <c r="J192">
        <v>254254385.45</v>
      </c>
      <c r="L192">
        <v>13381744.36</v>
      </c>
      <c r="M192">
        <v>0</v>
      </c>
      <c r="N192">
        <v>346383</v>
      </c>
      <c r="O192">
        <v>240526258.09</v>
      </c>
    </row>
    <row r="196" spans="2:7" ht="12.75">
      <c r="B196" s="25" t="s">
        <v>178</v>
      </c>
      <c r="C196" s="26"/>
      <c r="D196" s="26"/>
      <c r="E196" s="26"/>
      <c r="F196" s="26"/>
      <c r="G196" s="27"/>
    </row>
    <row r="197" spans="2:7" ht="12.75">
      <c r="B197" s="28" t="s">
        <v>179</v>
      </c>
      <c r="C197" s="29"/>
      <c r="D197" s="29"/>
      <c r="E197" s="29"/>
      <c r="F197" s="29"/>
      <c r="G197" s="30"/>
    </row>
    <row r="198" spans="2:7" ht="300" customHeight="1">
      <c r="B198" s="21"/>
      <c r="C198" s="22"/>
      <c r="D198" s="22"/>
      <c r="E198" s="22"/>
      <c r="F198" s="22"/>
      <c r="G198" s="23"/>
    </row>
  </sheetData>
  <mergeCells count="39">
    <mergeCell ref="D104:D105"/>
    <mergeCell ref="E104:E105"/>
    <mergeCell ref="F104:F105"/>
    <mergeCell ref="G104:G105"/>
    <mergeCell ref="H104:H105"/>
    <mergeCell ref="I104:I105"/>
    <mergeCell ref="J104:J105"/>
    <mergeCell ref="L104:L105"/>
    <mergeCell ref="M104:M105"/>
    <mergeCell ref="N104:N105"/>
    <mergeCell ref="O104:O105"/>
    <mergeCell ref="Q104:Q105"/>
    <mergeCell ref="W104:W105"/>
    <mergeCell ref="D141:D142"/>
    <mergeCell ref="E141:E142"/>
    <mergeCell ref="F141:F142"/>
    <mergeCell ref="G141:G142"/>
    <mergeCell ref="H141:H142"/>
    <mergeCell ref="I141:I142"/>
    <mergeCell ref="J141:J142"/>
    <mergeCell ref="L141:L142"/>
    <mergeCell ref="R104:R105"/>
    <mergeCell ref="N141:N142"/>
    <mergeCell ref="O141:O142"/>
    <mergeCell ref="Q141:Q142"/>
    <mergeCell ref="V104:V105"/>
    <mergeCell ref="S104:S105"/>
    <mergeCell ref="T104:T105"/>
    <mergeCell ref="U104:U105"/>
    <mergeCell ref="B198:G198"/>
    <mergeCell ref="V141:V142"/>
    <mergeCell ref="W141:W142"/>
    <mergeCell ref="B196:G196"/>
    <mergeCell ref="B197:G197"/>
    <mergeCell ref="R141:R142"/>
    <mergeCell ref="S141:S142"/>
    <mergeCell ref="T141:T142"/>
    <mergeCell ref="U141:U142"/>
    <mergeCell ref="M141:M1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100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5.00390625" style="0" bestFit="1" customWidth="1"/>
    <col min="3" max="3" width="86.7109375" style="0" customWidth="1"/>
    <col min="4" max="11" width="11.7109375" style="0" customWidth="1"/>
    <col min="12" max="12" width="5.7109375" style="0" customWidth="1"/>
    <col min="13" max="15" width="11.7109375" style="0" customWidth="1"/>
  </cols>
  <sheetData>
    <row r="2" ht="18">
      <c r="B2" s="2" t="s">
        <v>106</v>
      </c>
    </row>
    <row r="4" spans="2:9" ht="15.75">
      <c r="B4" s="6" t="s">
        <v>107</v>
      </c>
      <c r="C4" s="7"/>
      <c r="E4" s="3" t="s">
        <v>110</v>
      </c>
      <c r="F4" s="4" t="s">
        <v>0</v>
      </c>
      <c r="H4" s="5" t="s">
        <v>111</v>
      </c>
      <c r="I4" s="4">
        <v>312</v>
      </c>
    </row>
    <row r="5" spans="2:3" ht="15.75">
      <c r="B5" s="8" t="s">
        <v>108</v>
      </c>
      <c r="C5" s="9"/>
    </row>
    <row r="6" spans="2:3" ht="15.75">
      <c r="B6" s="10" t="s">
        <v>232</v>
      </c>
      <c r="C6" s="11"/>
    </row>
    <row r="9" spans="6:8" ht="12.75">
      <c r="F9" s="33" t="s">
        <v>233</v>
      </c>
      <c r="G9" s="34"/>
      <c r="H9" s="35"/>
    </row>
    <row r="10" spans="5:15" ht="12.75">
      <c r="E10" s="31" t="s">
        <v>234</v>
      </c>
      <c r="F10" s="31" t="s">
        <v>235</v>
      </c>
      <c r="G10" s="31" t="s">
        <v>236</v>
      </c>
      <c r="H10" s="31" t="s">
        <v>237</v>
      </c>
      <c r="I10" s="31" t="s">
        <v>142</v>
      </c>
      <c r="J10" s="31" t="s">
        <v>130</v>
      </c>
      <c r="K10" s="31" t="s">
        <v>146</v>
      </c>
      <c r="L10" s="19"/>
      <c r="M10" s="31" t="s">
        <v>148</v>
      </c>
      <c r="N10" s="31" t="s">
        <v>238</v>
      </c>
      <c r="O10" s="31" t="s">
        <v>154</v>
      </c>
    </row>
    <row r="11" spans="5:15" ht="12.75">
      <c r="E11" s="32"/>
      <c r="F11" s="32"/>
      <c r="G11" s="32"/>
      <c r="H11" s="32"/>
      <c r="I11" s="32"/>
      <c r="J11" s="32"/>
      <c r="K11" s="32"/>
      <c r="L11" s="19"/>
      <c r="M11" s="32"/>
      <c r="N11" s="32"/>
      <c r="O11" s="32"/>
    </row>
    <row r="12" spans="5:15" ht="12.75">
      <c r="E12" s="16" t="s">
        <v>113</v>
      </c>
      <c r="F12" s="16" t="s">
        <v>117</v>
      </c>
      <c r="G12" s="16" t="s">
        <v>119</v>
      </c>
      <c r="H12" s="16" t="s">
        <v>121</v>
      </c>
      <c r="I12" s="16" t="s">
        <v>143</v>
      </c>
      <c r="J12" s="16" t="s">
        <v>145</v>
      </c>
      <c r="K12" s="16" t="s">
        <v>147</v>
      </c>
      <c r="M12" s="16" t="s">
        <v>149</v>
      </c>
      <c r="N12" s="16" t="s">
        <v>151</v>
      </c>
      <c r="O12" s="16" t="s">
        <v>153</v>
      </c>
    </row>
    <row r="14" ht="12.75">
      <c r="C14" s="1" t="s">
        <v>239</v>
      </c>
    </row>
    <row r="15" spans="2:15" ht="12.75">
      <c r="B15">
        <v>1</v>
      </c>
      <c r="C15" t="s">
        <v>180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M15">
        <v>0</v>
      </c>
      <c r="N15">
        <v>0</v>
      </c>
      <c r="O15">
        <v>0</v>
      </c>
    </row>
    <row r="16" spans="2:15" ht="12.75">
      <c r="B16">
        <v>2</v>
      </c>
      <c r="C16" t="s">
        <v>181</v>
      </c>
      <c r="E16">
        <v>1598218.82</v>
      </c>
      <c r="F16">
        <v>332367.6</v>
      </c>
      <c r="G16">
        <v>0</v>
      </c>
      <c r="H16">
        <v>0</v>
      </c>
      <c r="I16">
        <v>1930586.42</v>
      </c>
      <c r="J16">
        <v>452794.87</v>
      </c>
      <c r="K16">
        <v>1477791.55</v>
      </c>
      <c r="M16">
        <v>350234</v>
      </c>
      <c r="N16">
        <v>0</v>
      </c>
      <c r="O16">
        <v>1127557.55</v>
      </c>
    </row>
    <row r="17" spans="2:15" ht="12.75">
      <c r="B17">
        <v>3</v>
      </c>
      <c r="C17" t="s">
        <v>182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M17">
        <v>0</v>
      </c>
      <c r="N17">
        <v>0</v>
      </c>
      <c r="O17">
        <v>0</v>
      </c>
    </row>
    <row r="18" spans="2:15" ht="12.75">
      <c r="B18">
        <v>4</v>
      </c>
      <c r="C18" t="s">
        <v>183</v>
      </c>
      <c r="E18">
        <v>1598218.82</v>
      </c>
      <c r="F18">
        <v>332367.6</v>
      </c>
      <c r="G18">
        <v>0</v>
      </c>
      <c r="H18">
        <v>0</v>
      </c>
      <c r="I18">
        <v>1930586.42</v>
      </c>
      <c r="J18">
        <v>452794.87</v>
      </c>
      <c r="K18">
        <v>1477791.55</v>
      </c>
      <c r="M18">
        <v>350234</v>
      </c>
      <c r="N18">
        <v>0</v>
      </c>
      <c r="O18">
        <v>1127557.55</v>
      </c>
    </row>
    <row r="20" ht="12.75">
      <c r="C20" s="1" t="s">
        <v>240</v>
      </c>
    </row>
    <row r="21" spans="2:15" ht="12.75">
      <c r="B21">
        <v>5</v>
      </c>
      <c r="C21" t="s">
        <v>184</v>
      </c>
      <c r="E21">
        <v>209166.47</v>
      </c>
      <c r="F21">
        <v>0</v>
      </c>
      <c r="G21">
        <v>0</v>
      </c>
      <c r="H21">
        <v>0</v>
      </c>
      <c r="I21">
        <v>209166.47</v>
      </c>
      <c r="J21">
        <v>0</v>
      </c>
      <c r="K21">
        <v>209166.47</v>
      </c>
      <c r="M21">
        <v>0</v>
      </c>
      <c r="N21">
        <v>0</v>
      </c>
      <c r="O21">
        <v>209166.47</v>
      </c>
    </row>
    <row r="22" spans="2:15" ht="12.75">
      <c r="B22">
        <v>6</v>
      </c>
      <c r="C22" t="s">
        <v>185</v>
      </c>
      <c r="E22">
        <v>4692259.64</v>
      </c>
      <c r="F22">
        <v>38449.77</v>
      </c>
      <c r="G22">
        <v>0</v>
      </c>
      <c r="H22">
        <v>0</v>
      </c>
      <c r="I22">
        <v>4730709.41</v>
      </c>
      <c r="J22">
        <v>356567.44</v>
      </c>
      <c r="K22">
        <v>4374141.97</v>
      </c>
      <c r="M22">
        <v>4275663.5</v>
      </c>
      <c r="N22">
        <v>0</v>
      </c>
      <c r="O22">
        <v>98478.47</v>
      </c>
    </row>
    <row r="23" spans="2:15" ht="12.75">
      <c r="B23">
        <v>7</v>
      </c>
      <c r="C23" t="s">
        <v>186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M23">
        <v>0</v>
      </c>
      <c r="N23">
        <v>0</v>
      </c>
      <c r="O23">
        <v>0</v>
      </c>
    </row>
    <row r="24" spans="2:15" ht="12.75">
      <c r="B24">
        <v>8</v>
      </c>
      <c r="C24" t="s">
        <v>187</v>
      </c>
      <c r="E24">
        <v>4901426.11</v>
      </c>
      <c r="F24">
        <v>38449.77</v>
      </c>
      <c r="G24">
        <v>0</v>
      </c>
      <c r="H24">
        <v>0</v>
      </c>
      <c r="I24">
        <v>4939875.88</v>
      </c>
      <c r="J24">
        <v>356567.44</v>
      </c>
      <c r="K24">
        <v>4583308.44</v>
      </c>
      <c r="M24">
        <v>4275663.5</v>
      </c>
      <c r="N24">
        <v>0</v>
      </c>
      <c r="O24">
        <v>307644.94</v>
      </c>
    </row>
    <row r="26" ht="12.75">
      <c r="C26" s="1" t="s">
        <v>241</v>
      </c>
    </row>
    <row r="27" spans="2:15" ht="12.75">
      <c r="B27">
        <v>9</v>
      </c>
      <c r="C27" t="s">
        <v>188</v>
      </c>
      <c r="E27">
        <v>511835.62</v>
      </c>
      <c r="F27">
        <v>134740.57</v>
      </c>
      <c r="G27">
        <v>4944034.63</v>
      </c>
      <c r="H27">
        <v>0</v>
      </c>
      <c r="I27">
        <v>5590610.82</v>
      </c>
      <c r="J27">
        <v>853576.86</v>
      </c>
      <c r="K27">
        <v>4737033.96</v>
      </c>
      <c r="M27">
        <v>0</v>
      </c>
      <c r="N27">
        <v>0</v>
      </c>
      <c r="O27">
        <v>4737033.96</v>
      </c>
    </row>
    <row r="28" spans="2:15" ht="12.75">
      <c r="B28">
        <v>10</v>
      </c>
      <c r="C28" t="s">
        <v>189</v>
      </c>
      <c r="E28">
        <v>1150768.98</v>
      </c>
      <c r="F28">
        <v>1182337.57</v>
      </c>
      <c r="G28">
        <v>4945294.83</v>
      </c>
      <c r="H28">
        <v>0</v>
      </c>
      <c r="I28">
        <v>7278401.38</v>
      </c>
      <c r="J28">
        <v>200404.77</v>
      </c>
      <c r="K28">
        <v>7077996.61</v>
      </c>
      <c r="M28">
        <v>0</v>
      </c>
      <c r="N28">
        <v>0</v>
      </c>
      <c r="O28">
        <v>7077996.61</v>
      </c>
    </row>
    <row r="29" spans="2:15" ht="12.75">
      <c r="B29">
        <v>11</v>
      </c>
      <c r="C29" t="s">
        <v>190</v>
      </c>
      <c r="E29">
        <v>911645.79</v>
      </c>
      <c r="F29">
        <v>54600</v>
      </c>
      <c r="G29">
        <v>0</v>
      </c>
      <c r="H29">
        <v>0</v>
      </c>
      <c r="I29">
        <v>966245.79</v>
      </c>
      <c r="J29">
        <v>35000</v>
      </c>
      <c r="K29">
        <v>931245.79</v>
      </c>
      <c r="M29">
        <v>0</v>
      </c>
      <c r="N29">
        <v>0</v>
      </c>
      <c r="O29">
        <v>931245.79</v>
      </c>
    </row>
    <row r="30" spans="2:15" ht="12.75">
      <c r="B30">
        <v>12</v>
      </c>
      <c r="C30" t="s">
        <v>191</v>
      </c>
      <c r="E30">
        <v>0</v>
      </c>
      <c r="F30">
        <v>0</v>
      </c>
      <c r="G30">
        <v>122</v>
      </c>
      <c r="H30">
        <v>0</v>
      </c>
      <c r="I30">
        <v>122</v>
      </c>
      <c r="J30">
        <v>0</v>
      </c>
      <c r="K30">
        <v>122</v>
      </c>
      <c r="M30">
        <v>0</v>
      </c>
      <c r="N30">
        <v>0</v>
      </c>
      <c r="O30">
        <v>122</v>
      </c>
    </row>
    <row r="31" spans="2:15" ht="12.75">
      <c r="B31">
        <v>13</v>
      </c>
      <c r="C31" t="s">
        <v>192</v>
      </c>
      <c r="E31">
        <v>871832.5</v>
      </c>
      <c r="F31">
        <v>10067.98</v>
      </c>
      <c r="G31">
        <v>0</v>
      </c>
      <c r="H31">
        <v>0</v>
      </c>
      <c r="I31">
        <v>881900.48</v>
      </c>
      <c r="J31">
        <v>0</v>
      </c>
      <c r="K31">
        <v>881900.48</v>
      </c>
      <c r="M31">
        <v>1041430</v>
      </c>
      <c r="N31">
        <v>0</v>
      </c>
      <c r="O31">
        <v>-159529.52</v>
      </c>
    </row>
    <row r="32" spans="2:15" ht="12.75">
      <c r="B32">
        <v>14</v>
      </c>
      <c r="C32" t="s">
        <v>193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M32">
        <v>0</v>
      </c>
      <c r="N32">
        <v>0</v>
      </c>
      <c r="O32">
        <v>0</v>
      </c>
    </row>
    <row r="33" spans="2:15" ht="12.75">
      <c r="B33">
        <v>15</v>
      </c>
      <c r="C33" t="s">
        <v>194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M33">
        <v>0</v>
      </c>
      <c r="N33">
        <v>0</v>
      </c>
      <c r="O33">
        <v>0</v>
      </c>
    </row>
    <row r="34" spans="2:15" ht="12.75">
      <c r="B34">
        <v>16</v>
      </c>
      <c r="C34" t="s">
        <v>195</v>
      </c>
      <c r="E34">
        <v>397079.98</v>
      </c>
      <c r="F34">
        <v>96025.06</v>
      </c>
      <c r="G34">
        <v>0</v>
      </c>
      <c r="H34">
        <v>0</v>
      </c>
      <c r="I34">
        <v>493105.04</v>
      </c>
      <c r="J34">
        <v>327295.64</v>
      </c>
      <c r="K34">
        <v>165809.4</v>
      </c>
      <c r="M34">
        <v>0</v>
      </c>
      <c r="N34">
        <v>0</v>
      </c>
      <c r="O34">
        <v>165809.4</v>
      </c>
    </row>
    <row r="35" spans="2:15" ht="12.75">
      <c r="B35">
        <v>17</v>
      </c>
      <c r="C35" t="s">
        <v>196</v>
      </c>
      <c r="E35">
        <v>823186.42</v>
      </c>
      <c r="F35">
        <v>98457.96</v>
      </c>
      <c r="G35">
        <v>0</v>
      </c>
      <c r="H35">
        <v>0</v>
      </c>
      <c r="I35">
        <v>921644.38</v>
      </c>
      <c r="J35">
        <v>1225</v>
      </c>
      <c r="K35">
        <v>920419.38</v>
      </c>
      <c r="M35">
        <v>0</v>
      </c>
      <c r="N35">
        <v>0</v>
      </c>
      <c r="O35">
        <v>920419.38</v>
      </c>
    </row>
    <row r="36" spans="2:15" ht="12.75">
      <c r="B36">
        <v>18</v>
      </c>
      <c r="C36" t="s">
        <v>197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M36">
        <v>0</v>
      </c>
      <c r="N36">
        <v>0</v>
      </c>
      <c r="O36">
        <v>0</v>
      </c>
    </row>
    <row r="37" spans="2:15" ht="12.75">
      <c r="B37">
        <v>19</v>
      </c>
      <c r="C37" t="s">
        <v>198</v>
      </c>
      <c r="E37">
        <v>4666349.29</v>
      </c>
      <c r="F37">
        <v>1576229.14</v>
      </c>
      <c r="G37">
        <v>9889451.46</v>
      </c>
      <c r="H37">
        <v>0</v>
      </c>
      <c r="I37">
        <v>16132029.89</v>
      </c>
      <c r="J37">
        <v>1417502.27</v>
      </c>
      <c r="K37">
        <v>14714527.62</v>
      </c>
      <c r="M37">
        <v>1041430</v>
      </c>
      <c r="N37">
        <v>0</v>
      </c>
      <c r="O37">
        <v>13673097.62</v>
      </c>
    </row>
    <row r="39" ht="12.75">
      <c r="C39" s="1" t="s">
        <v>242</v>
      </c>
    </row>
    <row r="40" spans="2:15" ht="12.75">
      <c r="B40">
        <v>20</v>
      </c>
      <c r="C40" t="s">
        <v>199</v>
      </c>
      <c r="E40">
        <v>158537.36</v>
      </c>
      <c r="F40">
        <v>7733.99</v>
      </c>
      <c r="G40">
        <v>0</v>
      </c>
      <c r="H40">
        <v>0</v>
      </c>
      <c r="I40">
        <v>166271.35</v>
      </c>
      <c r="J40">
        <v>130438.47</v>
      </c>
      <c r="K40">
        <v>35832.88</v>
      </c>
      <c r="M40">
        <v>0</v>
      </c>
      <c r="N40">
        <v>0</v>
      </c>
      <c r="O40">
        <v>35832.88</v>
      </c>
    </row>
    <row r="41" spans="2:15" ht="12.75">
      <c r="B41">
        <v>21</v>
      </c>
      <c r="C41" t="s">
        <v>200</v>
      </c>
      <c r="E41">
        <v>911955.88</v>
      </c>
      <c r="F41">
        <v>1480242.91</v>
      </c>
      <c r="G41">
        <v>0</v>
      </c>
      <c r="H41">
        <v>0</v>
      </c>
      <c r="I41">
        <v>2392198.79</v>
      </c>
      <c r="J41">
        <v>24258.99</v>
      </c>
      <c r="K41">
        <v>2367939.8</v>
      </c>
      <c r="M41">
        <v>408770.07</v>
      </c>
      <c r="N41">
        <v>0</v>
      </c>
      <c r="O41">
        <v>1959169.73</v>
      </c>
    </row>
    <row r="42" spans="2:15" ht="12.75">
      <c r="B42">
        <v>22</v>
      </c>
      <c r="C42" t="s">
        <v>201</v>
      </c>
      <c r="E42">
        <v>187914.5</v>
      </c>
      <c r="F42">
        <v>23701.97</v>
      </c>
      <c r="G42">
        <v>0</v>
      </c>
      <c r="H42">
        <v>0</v>
      </c>
      <c r="I42">
        <v>211616.47</v>
      </c>
      <c r="J42">
        <v>127524.97</v>
      </c>
      <c r="K42">
        <v>84091.5</v>
      </c>
      <c r="M42">
        <v>0</v>
      </c>
      <c r="N42">
        <v>0</v>
      </c>
      <c r="O42">
        <v>84091.5</v>
      </c>
    </row>
    <row r="43" spans="2:15" ht="12.75">
      <c r="B43">
        <v>23</v>
      </c>
      <c r="C43" t="s">
        <v>202</v>
      </c>
      <c r="E43">
        <v>1258407.74</v>
      </c>
      <c r="F43">
        <v>1511678.87</v>
      </c>
      <c r="G43">
        <v>0</v>
      </c>
      <c r="H43">
        <v>0</v>
      </c>
      <c r="I43">
        <v>2770086.61</v>
      </c>
      <c r="J43">
        <v>282222.43</v>
      </c>
      <c r="K43">
        <v>2487864.18</v>
      </c>
      <c r="M43">
        <v>408770.07</v>
      </c>
      <c r="N43">
        <v>0</v>
      </c>
      <c r="O43">
        <v>2079094.11</v>
      </c>
    </row>
    <row r="45" ht="12.75">
      <c r="C45" s="1" t="s">
        <v>243</v>
      </c>
    </row>
    <row r="46" spans="2:15" ht="12.75">
      <c r="B46">
        <v>24</v>
      </c>
      <c r="C46" t="s">
        <v>203</v>
      </c>
      <c r="E46">
        <v>275469.43</v>
      </c>
      <c r="F46">
        <v>482.49</v>
      </c>
      <c r="G46">
        <v>0</v>
      </c>
      <c r="H46">
        <v>0</v>
      </c>
      <c r="I46">
        <v>275951.92</v>
      </c>
      <c r="J46">
        <v>250000</v>
      </c>
      <c r="K46">
        <v>25951.92</v>
      </c>
      <c r="M46">
        <v>0</v>
      </c>
      <c r="N46">
        <v>0</v>
      </c>
      <c r="O46">
        <v>25951.92</v>
      </c>
    </row>
    <row r="47" spans="2:15" ht="12.75">
      <c r="B47">
        <v>25</v>
      </c>
      <c r="C47" t="s">
        <v>204</v>
      </c>
      <c r="E47">
        <v>932707.75</v>
      </c>
      <c r="F47">
        <v>248988.33</v>
      </c>
      <c r="G47">
        <v>0</v>
      </c>
      <c r="H47">
        <v>0</v>
      </c>
      <c r="I47">
        <v>1181696.08</v>
      </c>
      <c r="J47">
        <v>129007</v>
      </c>
      <c r="K47">
        <v>1052689.08</v>
      </c>
      <c r="M47">
        <v>0</v>
      </c>
      <c r="N47">
        <v>0</v>
      </c>
      <c r="O47">
        <v>1052689.08</v>
      </c>
    </row>
    <row r="48" spans="2:15" ht="12.75">
      <c r="B48">
        <v>26</v>
      </c>
      <c r="C48" t="s">
        <v>205</v>
      </c>
      <c r="E48">
        <v>150023.41</v>
      </c>
      <c r="F48">
        <v>66805.92</v>
      </c>
      <c r="G48">
        <v>0</v>
      </c>
      <c r="H48">
        <v>0</v>
      </c>
      <c r="I48">
        <v>216829.33</v>
      </c>
      <c r="J48">
        <v>113000</v>
      </c>
      <c r="K48">
        <v>103829.33</v>
      </c>
      <c r="M48">
        <v>0</v>
      </c>
      <c r="N48">
        <v>0</v>
      </c>
      <c r="O48">
        <v>103829.33</v>
      </c>
    </row>
    <row r="49" spans="2:15" ht="12.75">
      <c r="B49">
        <v>27</v>
      </c>
      <c r="C49" t="s">
        <v>206</v>
      </c>
      <c r="E49">
        <v>49278.01</v>
      </c>
      <c r="F49">
        <v>100</v>
      </c>
      <c r="G49">
        <v>0</v>
      </c>
      <c r="H49">
        <v>0</v>
      </c>
      <c r="I49">
        <v>49378.01</v>
      </c>
      <c r="J49">
        <v>0</v>
      </c>
      <c r="K49">
        <v>49378.01</v>
      </c>
      <c r="M49">
        <v>0</v>
      </c>
      <c r="N49">
        <v>0</v>
      </c>
      <c r="O49">
        <v>49378.01</v>
      </c>
    </row>
    <row r="50" spans="2:15" ht="12.75">
      <c r="B50">
        <v>28</v>
      </c>
      <c r="C50" t="s">
        <v>207</v>
      </c>
      <c r="E50">
        <v>240645.09</v>
      </c>
      <c r="F50">
        <v>158308.03</v>
      </c>
      <c r="G50">
        <v>0</v>
      </c>
      <c r="H50">
        <v>0</v>
      </c>
      <c r="I50">
        <v>398953.12</v>
      </c>
      <c r="J50">
        <v>0</v>
      </c>
      <c r="K50">
        <v>398953.12</v>
      </c>
      <c r="M50">
        <v>0</v>
      </c>
      <c r="N50">
        <v>0</v>
      </c>
      <c r="O50">
        <v>398953.12</v>
      </c>
    </row>
    <row r="51" spans="2:15" ht="12.75">
      <c r="B51">
        <v>29</v>
      </c>
      <c r="C51" t="s">
        <v>208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M51">
        <v>0</v>
      </c>
      <c r="N51">
        <v>0</v>
      </c>
      <c r="O51">
        <v>0</v>
      </c>
    </row>
    <row r="52" spans="2:15" ht="12.75">
      <c r="B52">
        <v>30</v>
      </c>
      <c r="C52" t="s">
        <v>209</v>
      </c>
      <c r="E52">
        <v>1648123.69</v>
      </c>
      <c r="F52">
        <v>474684.77</v>
      </c>
      <c r="G52">
        <v>0</v>
      </c>
      <c r="H52">
        <v>0</v>
      </c>
      <c r="I52">
        <v>2122808.46</v>
      </c>
      <c r="J52">
        <v>492007</v>
      </c>
      <c r="K52">
        <v>1630801.46</v>
      </c>
      <c r="M52">
        <v>0</v>
      </c>
      <c r="N52">
        <v>0</v>
      </c>
      <c r="O52">
        <v>1630801.46</v>
      </c>
    </row>
    <row r="54" ht="12.75">
      <c r="C54" s="1" t="s">
        <v>244</v>
      </c>
    </row>
    <row r="55" spans="2:15" ht="12.75">
      <c r="B55">
        <v>31</v>
      </c>
      <c r="C55" t="s">
        <v>210</v>
      </c>
      <c r="E55">
        <v>731717.67</v>
      </c>
      <c r="F55">
        <v>0</v>
      </c>
      <c r="G55">
        <v>0</v>
      </c>
      <c r="H55">
        <v>0</v>
      </c>
      <c r="I55">
        <v>731717.67</v>
      </c>
      <c r="J55">
        <v>0</v>
      </c>
      <c r="K55">
        <v>731717.67</v>
      </c>
      <c r="M55">
        <v>0</v>
      </c>
      <c r="N55">
        <v>0</v>
      </c>
      <c r="O55">
        <v>731717.67</v>
      </c>
    </row>
    <row r="56" spans="2:15" ht="12.75">
      <c r="B56">
        <v>32</v>
      </c>
      <c r="C56" t="s">
        <v>211</v>
      </c>
      <c r="E56">
        <v>187668.69</v>
      </c>
      <c r="F56">
        <v>127599.09</v>
      </c>
      <c r="G56">
        <v>0</v>
      </c>
      <c r="H56">
        <v>0</v>
      </c>
      <c r="I56">
        <v>315267.78</v>
      </c>
      <c r="J56">
        <v>100259.28</v>
      </c>
      <c r="K56">
        <v>215008.5</v>
      </c>
      <c r="M56">
        <v>0</v>
      </c>
      <c r="N56">
        <v>0</v>
      </c>
      <c r="O56">
        <v>215008.5</v>
      </c>
    </row>
    <row r="57" spans="2:15" ht="12.75">
      <c r="B57">
        <v>33</v>
      </c>
      <c r="C57" t="s">
        <v>212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M57">
        <v>0</v>
      </c>
      <c r="N57">
        <v>0</v>
      </c>
      <c r="O57">
        <v>0</v>
      </c>
    </row>
    <row r="58" spans="2:15" ht="12.75">
      <c r="B58">
        <v>34</v>
      </c>
      <c r="C58" t="s">
        <v>213</v>
      </c>
      <c r="E58">
        <v>919386.36</v>
      </c>
      <c r="F58">
        <v>127599.09</v>
      </c>
      <c r="G58">
        <v>0</v>
      </c>
      <c r="H58">
        <v>0</v>
      </c>
      <c r="I58">
        <v>1046985.45</v>
      </c>
      <c r="J58">
        <v>100259.28</v>
      </c>
      <c r="K58">
        <v>946726.17</v>
      </c>
      <c r="M58">
        <v>0</v>
      </c>
      <c r="N58">
        <v>0</v>
      </c>
      <c r="O58">
        <v>946726.17</v>
      </c>
    </row>
    <row r="60" ht="12.75">
      <c r="C60" s="1" t="s">
        <v>245</v>
      </c>
    </row>
    <row r="61" spans="2:15" ht="12.75">
      <c r="B61">
        <v>35</v>
      </c>
      <c r="C61" t="s">
        <v>214</v>
      </c>
      <c r="E61">
        <v>543737.31</v>
      </c>
      <c r="F61">
        <v>439.91</v>
      </c>
      <c r="G61">
        <v>0</v>
      </c>
      <c r="H61">
        <v>0</v>
      </c>
      <c r="I61">
        <v>544177.22</v>
      </c>
      <c r="J61">
        <v>0</v>
      </c>
      <c r="K61">
        <v>544177.22</v>
      </c>
      <c r="M61">
        <v>250343.34</v>
      </c>
      <c r="N61">
        <v>0</v>
      </c>
      <c r="O61">
        <v>293833.88</v>
      </c>
    </row>
    <row r="62" spans="2:15" ht="12.75">
      <c r="B62">
        <v>36</v>
      </c>
      <c r="C62" t="s">
        <v>215</v>
      </c>
      <c r="E62">
        <v>132039.2</v>
      </c>
      <c r="F62">
        <v>200</v>
      </c>
      <c r="G62">
        <v>0</v>
      </c>
      <c r="H62">
        <v>0</v>
      </c>
      <c r="I62">
        <v>132239.2</v>
      </c>
      <c r="J62">
        <v>0</v>
      </c>
      <c r="K62">
        <v>132239.2</v>
      </c>
      <c r="M62">
        <v>0</v>
      </c>
      <c r="N62">
        <v>0</v>
      </c>
      <c r="O62">
        <v>132239.2</v>
      </c>
    </row>
    <row r="63" spans="2:15" ht="12.75">
      <c r="B63">
        <v>37</v>
      </c>
      <c r="C63" t="s">
        <v>216</v>
      </c>
      <c r="E63">
        <v>451420.89</v>
      </c>
      <c r="F63">
        <v>46035.96</v>
      </c>
      <c r="G63">
        <v>0</v>
      </c>
      <c r="H63">
        <v>0</v>
      </c>
      <c r="I63">
        <v>497456.85</v>
      </c>
      <c r="J63">
        <v>0</v>
      </c>
      <c r="K63">
        <v>497456.85</v>
      </c>
      <c r="M63">
        <v>87789.07</v>
      </c>
      <c r="N63">
        <v>0</v>
      </c>
      <c r="O63">
        <v>409667.78</v>
      </c>
    </row>
    <row r="64" spans="2:15" ht="12.75">
      <c r="B64">
        <v>38</v>
      </c>
      <c r="C64" t="s">
        <v>217</v>
      </c>
      <c r="E64">
        <v>1127197.4</v>
      </c>
      <c r="F64">
        <v>46675.87</v>
      </c>
      <c r="G64">
        <v>0</v>
      </c>
      <c r="H64">
        <v>0</v>
      </c>
      <c r="I64">
        <v>1173873.27</v>
      </c>
      <c r="J64">
        <v>0</v>
      </c>
      <c r="K64">
        <v>1173873.27</v>
      </c>
      <c r="M64">
        <v>338132.41</v>
      </c>
      <c r="N64">
        <v>0</v>
      </c>
      <c r="O64">
        <v>835740.86</v>
      </c>
    </row>
    <row r="66" ht="12.75">
      <c r="C66" s="1" t="s">
        <v>246</v>
      </c>
    </row>
    <row r="67" spans="2:15" ht="12.75">
      <c r="B67">
        <v>39</v>
      </c>
      <c r="C67" t="s">
        <v>218</v>
      </c>
      <c r="E67">
        <v>6902668.67</v>
      </c>
      <c r="F67">
        <v>1191613.3</v>
      </c>
      <c r="G67">
        <v>0</v>
      </c>
      <c r="H67">
        <v>0</v>
      </c>
      <c r="I67">
        <v>8094281.97</v>
      </c>
      <c r="J67">
        <v>558050.06</v>
      </c>
      <c r="K67">
        <v>7536231.91</v>
      </c>
      <c r="M67">
        <v>390090</v>
      </c>
      <c r="N67">
        <v>0</v>
      </c>
      <c r="O67">
        <v>7146141.91</v>
      </c>
    </row>
    <row r="69" spans="2:15" ht="12.75">
      <c r="B69">
        <v>40</v>
      </c>
      <c r="C69" t="s">
        <v>219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M69">
        <v>0</v>
      </c>
      <c r="N69">
        <v>0</v>
      </c>
      <c r="O69">
        <v>0</v>
      </c>
    </row>
    <row r="71" ht="12.75">
      <c r="C71" s="1" t="s">
        <v>247</v>
      </c>
    </row>
    <row r="72" spans="2:15" ht="12.75">
      <c r="B72">
        <v>41</v>
      </c>
      <c r="C72" t="s">
        <v>220</v>
      </c>
      <c r="E72">
        <v>4436304.12</v>
      </c>
      <c r="F72">
        <v>849654.32</v>
      </c>
      <c r="G72">
        <v>0</v>
      </c>
      <c r="H72">
        <v>0</v>
      </c>
      <c r="I72">
        <v>5285958.44</v>
      </c>
      <c r="J72">
        <v>788890.8</v>
      </c>
      <c r="K72">
        <v>4497067.64</v>
      </c>
      <c r="M72">
        <v>193626</v>
      </c>
      <c r="N72">
        <v>0</v>
      </c>
      <c r="O72">
        <v>4303441.64</v>
      </c>
    </row>
    <row r="73" spans="2:15" ht="12.75">
      <c r="B73">
        <v>42</v>
      </c>
      <c r="C73" t="s">
        <v>221</v>
      </c>
      <c r="E73">
        <v>11087.61</v>
      </c>
      <c r="F73">
        <v>800</v>
      </c>
      <c r="G73">
        <v>0</v>
      </c>
      <c r="H73">
        <v>0</v>
      </c>
      <c r="I73">
        <v>11887.61</v>
      </c>
      <c r="J73">
        <v>0</v>
      </c>
      <c r="K73">
        <v>11887.61</v>
      </c>
      <c r="M73">
        <v>0</v>
      </c>
      <c r="N73">
        <v>0</v>
      </c>
      <c r="O73">
        <v>11887.61</v>
      </c>
    </row>
    <row r="74" spans="2:15" ht="12.75">
      <c r="B74">
        <v>43</v>
      </c>
      <c r="C74" t="s">
        <v>222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M74">
        <v>0</v>
      </c>
      <c r="N74">
        <v>0</v>
      </c>
      <c r="O74">
        <v>0</v>
      </c>
    </row>
    <row r="75" spans="2:15" ht="12.75">
      <c r="B75">
        <v>44</v>
      </c>
      <c r="C75" t="s">
        <v>223</v>
      </c>
      <c r="E75">
        <v>168702.68</v>
      </c>
      <c r="F75">
        <v>4733.99</v>
      </c>
      <c r="G75">
        <v>0</v>
      </c>
      <c r="H75">
        <v>0</v>
      </c>
      <c r="I75">
        <v>173436.67</v>
      </c>
      <c r="J75">
        <v>23031.72</v>
      </c>
      <c r="K75">
        <v>150404.95</v>
      </c>
      <c r="M75">
        <v>0</v>
      </c>
      <c r="N75">
        <v>0</v>
      </c>
      <c r="O75">
        <v>150404.95</v>
      </c>
    </row>
    <row r="76" spans="2:15" ht="12.75">
      <c r="B76">
        <v>45</v>
      </c>
      <c r="C76" t="s">
        <v>224</v>
      </c>
      <c r="E76">
        <v>1476562.07</v>
      </c>
      <c r="F76">
        <v>22085.96</v>
      </c>
      <c r="G76">
        <v>0</v>
      </c>
      <c r="H76">
        <v>0</v>
      </c>
      <c r="I76">
        <v>1498648.03</v>
      </c>
      <c r="J76">
        <v>0</v>
      </c>
      <c r="K76">
        <v>1498648.03</v>
      </c>
      <c r="M76">
        <v>0</v>
      </c>
      <c r="N76">
        <v>0</v>
      </c>
      <c r="O76">
        <v>1498648.03</v>
      </c>
    </row>
    <row r="77" spans="2:15" ht="12.75">
      <c r="B77">
        <v>46</v>
      </c>
      <c r="C77" t="s">
        <v>225</v>
      </c>
      <c r="E77">
        <v>50392.7</v>
      </c>
      <c r="F77">
        <v>100</v>
      </c>
      <c r="G77">
        <v>0</v>
      </c>
      <c r="H77">
        <v>0</v>
      </c>
      <c r="I77">
        <v>50492.7</v>
      </c>
      <c r="J77">
        <v>0</v>
      </c>
      <c r="K77">
        <v>50492.7</v>
      </c>
      <c r="M77">
        <v>0</v>
      </c>
      <c r="N77">
        <v>0</v>
      </c>
      <c r="O77">
        <v>50492.7</v>
      </c>
    </row>
    <row r="78" spans="2:15" ht="12.75">
      <c r="B78">
        <v>47</v>
      </c>
      <c r="C78" t="s">
        <v>226</v>
      </c>
      <c r="E78">
        <v>6143049.18</v>
      </c>
      <c r="F78">
        <v>877374.27</v>
      </c>
      <c r="G78">
        <v>0</v>
      </c>
      <c r="H78">
        <v>0</v>
      </c>
      <c r="I78">
        <v>7020423.45</v>
      </c>
      <c r="J78">
        <v>811922.52</v>
      </c>
      <c r="K78">
        <v>6208500.93</v>
      </c>
      <c r="M78">
        <v>193626</v>
      </c>
      <c r="N78">
        <v>0</v>
      </c>
      <c r="O78">
        <v>6014874.93</v>
      </c>
    </row>
    <row r="80" spans="2:11" ht="12.75">
      <c r="B80">
        <v>48</v>
      </c>
      <c r="C80" t="s">
        <v>227</v>
      </c>
      <c r="I80">
        <v>0</v>
      </c>
      <c r="J80">
        <v>0</v>
      </c>
      <c r="K80">
        <v>0</v>
      </c>
    </row>
    <row r="82" spans="2:11" ht="12.75">
      <c r="B82">
        <v>49</v>
      </c>
      <c r="C82" t="s">
        <v>228</v>
      </c>
      <c r="I82">
        <v>45230951.4</v>
      </c>
      <c r="J82">
        <v>4471325.87</v>
      </c>
      <c r="K82">
        <v>40759625.53</v>
      </c>
    </row>
    <row r="84" spans="2:11" ht="12.75">
      <c r="B84">
        <v>50</v>
      </c>
      <c r="C84" t="s">
        <v>229</v>
      </c>
      <c r="I84">
        <v>45230951.4</v>
      </c>
      <c r="J84">
        <v>4471325.87</v>
      </c>
      <c r="K84">
        <v>40759625.53</v>
      </c>
    </row>
    <row r="86" ht="12.75">
      <c r="B86" s="1" t="s">
        <v>248</v>
      </c>
    </row>
    <row r="88" ht="12.75">
      <c r="B88" s="1" t="s">
        <v>249</v>
      </c>
    </row>
    <row r="90" spans="2:9" ht="12.75">
      <c r="B90">
        <v>51</v>
      </c>
      <c r="C90" t="s">
        <v>230</v>
      </c>
      <c r="I90">
        <v>0</v>
      </c>
    </row>
    <row r="92" ht="12.75">
      <c r="B92" s="1" t="s">
        <v>250</v>
      </c>
    </row>
    <row r="94" spans="2:9" ht="12.75">
      <c r="B94">
        <v>52</v>
      </c>
      <c r="C94" t="s">
        <v>231</v>
      </c>
      <c r="I94">
        <v>0</v>
      </c>
    </row>
    <row r="98" spans="2:9" ht="12.75">
      <c r="B98" s="25" t="s">
        <v>251</v>
      </c>
      <c r="C98" s="26"/>
      <c r="D98" s="26"/>
      <c r="E98" s="26"/>
      <c r="F98" s="26"/>
      <c r="G98" s="26"/>
      <c r="H98" s="26"/>
      <c r="I98" s="27"/>
    </row>
    <row r="99" spans="2:9" ht="12.75">
      <c r="B99" s="28" t="s">
        <v>179</v>
      </c>
      <c r="C99" s="29"/>
      <c r="D99" s="29"/>
      <c r="E99" s="29"/>
      <c r="F99" s="29"/>
      <c r="G99" s="29"/>
      <c r="H99" s="29"/>
      <c r="I99" s="30"/>
    </row>
    <row r="100" spans="2:9" ht="300" customHeight="1">
      <c r="B100" s="21"/>
      <c r="C100" s="22"/>
      <c r="D100" s="22"/>
      <c r="E100" s="22"/>
      <c r="F100" s="22"/>
      <c r="G100" s="22"/>
      <c r="H100" s="22"/>
      <c r="I100" s="23"/>
    </row>
  </sheetData>
  <mergeCells count="14">
    <mergeCell ref="F9:H9"/>
    <mergeCell ref="E10:E11"/>
    <mergeCell ref="F10:F11"/>
    <mergeCell ref="G10:G11"/>
    <mergeCell ref="H10:H11"/>
    <mergeCell ref="B100:I100"/>
    <mergeCell ref="N10:N11"/>
    <mergeCell ref="O10:O11"/>
    <mergeCell ref="B98:I98"/>
    <mergeCell ref="B99:I99"/>
    <mergeCell ref="I10:I11"/>
    <mergeCell ref="J10:J11"/>
    <mergeCell ref="K10:K11"/>
    <mergeCell ref="M10:M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U111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60.7109375" style="0" customWidth="1"/>
    <col min="3" max="3" width="10.7109375" style="0" customWidth="1"/>
    <col min="4" max="21" width="14.7109375" style="0" customWidth="1"/>
  </cols>
  <sheetData>
    <row r="3" spans="2:9" ht="15.75">
      <c r="B3" s="36" t="s">
        <v>365</v>
      </c>
      <c r="C3" s="37"/>
      <c r="E3" s="3" t="s">
        <v>110</v>
      </c>
      <c r="F3" s="4" t="s">
        <v>0</v>
      </c>
      <c r="H3" s="3" t="s">
        <v>111</v>
      </c>
      <c r="I3" s="4">
        <v>312</v>
      </c>
    </row>
    <row r="4" spans="2:3" ht="15">
      <c r="B4" s="38" t="s">
        <v>108</v>
      </c>
      <c r="C4" s="39"/>
    </row>
    <row r="5" spans="2:3" ht="15">
      <c r="B5" s="40" t="s">
        <v>366</v>
      </c>
      <c r="C5" s="41"/>
    </row>
    <row r="8" spans="2:21" ht="127.5">
      <c r="B8" s="20" t="s">
        <v>363</v>
      </c>
      <c r="C8" s="20" t="s">
        <v>364</v>
      </c>
      <c r="D8" s="20" t="s">
        <v>252</v>
      </c>
      <c r="E8" s="20" t="s">
        <v>253</v>
      </c>
      <c r="F8" s="20" t="s">
        <v>254</v>
      </c>
      <c r="G8" s="20" t="s">
        <v>255</v>
      </c>
      <c r="H8" s="20" t="s">
        <v>256</v>
      </c>
      <c r="I8" s="20" t="s">
        <v>257</v>
      </c>
      <c r="J8" s="20" t="s">
        <v>258</v>
      </c>
      <c r="K8" s="20" t="s">
        <v>259</v>
      </c>
      <c r="L8" s="20" t="s">
        <v>260</v>
      </c>
      <c r="M8" s="20" t="s">
        <v>261</v>
      </c>
      <c r="N8" s="20" t="s">
        <v>262</v>
      </c>
      <c r="O8" s="20" t="s">
        <v>263</v>
      </c>
      <c r="P8" s="20" t="s">
        <v>264</v>
      </c>
      <c r="Q8" s="20" t="s">
        <v>265</v>
      </c>
      <c r="R8" s="20" t="s">
        <v>266</v>
      </c>
      <c r="S8" s="20" t="s">
        <v>267</v>
      </c>
      <c r="T8" s="20" t="s">
        <v>268</v>
      </c>
      <c r="U8" s="20" t="s">
        <v>269</v>
      </c>
    </row>
    <row r="9" spans="2:21" ht="12.75">
      <c r="B9" t="s">
        <v>270</v>
      </c>
      <c r="C9">
        <v>1000</v>
      </c>
      <c r="D9">
        <v>53122.66</v>
      </c>
      <c r="E9">
        <v>0</v>
      </c>
      <c r="F9">
        <v>463331.3</v>
      </c>
      <c r="G9">
        <v>452370</v>
      </c>
      <c r="H9">
        <v>12106</v>
      </c>
      <c r="I9">
        <v>80198</v>
      </c>
      <c r="J9">
        <v>236803</v>
      </c>
      <c r="K9">
        <v>208472.34</v>
      </c>
      <c r="L9">
        <v>3450.83</v>
      </c>
      <c r="M9">
        <v>0</v>
      </c>
      <c r="N9">
        <v>0</v>
      </c>
      <c r="O9">
        <v>1046522.83</v>
      </c>
      <c r="P9">
        <v>890848.17</v>
      </c>
      <c r="Q9">
        <v>0</v>
      </c>
      <c r="R9">
        <v>4729</v>
      </c>
      <c r="S9">
        <v>0</v>
      </c>
      <c r="T9">
        <v>150945.66</v>
      </c>
      <c r="U9">
        <v>0</v>
      </c>
    </row>
    <row r="10" spans="2:21" ht="12.75">
      <c r="B10" s="1" t="s">
        <v>358</v>
      </c>
      <c r="D10" s="1">
        <f aca="true" t="shared" si="0" ref="D10:U10">SUM(D9:D9)</f>
        <v>53122.66</v>
      </c>
      <c r="E10" s="1">
        <f t="shared" si="0"/>
        <v>0</v>
      </c>
      <c r="F10" s="1">
        <f t="shared" si="0"/>
        <v>463331.3</v>
      </c>
      <c r="G10" s="1">
        <f t="shared" si="0"/>
        <v>452370</v>
      </c>
      <c r="H10" s="1">
        <f t="shared" si="0"/>
        <v>12106</v>
      </c>
      <c r="I10" s="1">
        <f t="shared" si="0"/>
        <v>80198</v>
      </c>
      <c r="J10" s="1">
        <f t="shared" si="0"/>
        <v>236803</v>
      </c>
      <c r="K10" s="1">
        <f t="shared" si="0"/>
        <v>208472.34</v>
      </c>
      <c r="L10" s="1">
        <f t="shared" si="0"/>
        <v>3450.83</v>
      </c>
      <c r="M10" s="1">
        <f t="shared" si="0"/>
        <v>0</v>
      </c>
      <c r="N10" s="1">
        <f t="shared" si="0"/>
        <v>0</v>
      </c>
      <c r="O10" s="1">
        <f t="shared" si="0"/>
        <v>1046522.83</v>
      </c>
      <c r="P10" s="1">
        <f t="shared" si="0"/>
        <v>890848.17</v>
      </c>
      <c r="Q10" s="1">
        <f t="shared" si="0"/>
        <v>0</v>
      </c>
      <c r="R10" s="1">
        <f t="shared" si="0"/>
        <v>4729</v>
      </c>
      <c r="S10" s="1">
        <f t="shared" si="0"/>
        <v>0</v>
      </c>
      <c r="T10" s="1">
        <f t="shared" si="0"/>
        <v>150945.66</v>
      </c>
      <c r="U10" s="1">
        <f t="shared" si="0"/>
        <v>0</v>
      </c>
    </row>
    <row r="11" ht="12.75">
      <c r="B11" s="1"/>
    </row>
    <row r="12" spans="2:21" ht="12.75">
      <c r="B12" t="s">
        <v>271</v>
      </c>
      <c r="C12">
        <v>2000</v>
      </c>
      <c r="D12">
        <v>77554.12</v>
      </c>
      <c r="E12">
        <v>0</v>
      </c>
      <c r="F12">
        <v>1905706.36</v>
      </c>
      <c r="G12">
        <v>1867423</v>
      </c>
      <c r="H12">
        <v>168626.83</v>
      </c>
      <c r="I12">
        <v>186174</v>
      </c>
      <c r="J12">
        <v>246878</v>
      </c>
      <c r="K12">
        <v>83434.17</v>
      </c>
      <c r="L12">
        <v>48041.85</v>
      </c>
      <c r="M12">
        <v>0</v>
      </c>
      <c r="N12">
        <v>0</v>
      </c>
      <c r="O12">
        <v>2678131.97</v>
      </c>
      <c r="P12">
        <v>2510420.26</v>
      </c>
      <c r="Q12">
        <v>0</v>
      </c>
      <c r="R12">
        <v>0</v>
      </c>
      <c r="S12">
        <v>11721.02</v>
      </c>
      <c r="T12">
        <v>155990.69</v>
      </c>
      <c r="U12">
        <v>0</v>
      </c>
    </row>
    <row r="13" spans="2:21" ht="12.75">
      <c r="B13" t="s">
        <v>272</v>
      </c>
      <c r="C13">
        <v>2003</v>
      </c>
      <c r="D13">
        <v>71256.75</v>
      </c>
      <c r="E13">
        <v>0</v>
      </c>
      <c r="F13">
        <v>839091.32</v>
      </c>
      <c r="G13">
        <v>829395</v>
      </c>
      <c r="H13">
        <v>60029</v>
      </c>
      <c r="I13">
        <v>59303</v>
      </c>
      <c r="J13">
        <v>0</v>
      </c>
      <c r="K13">
        <v>45479.15</v>
      </c>
      <c r="L13">
        <v>6250</v>
      </c>
      <c r="M13">
        <v>0</v>
      </c>
      <c r="N13">
        <v>0</v>
      </c>
      <c r="O13">
        <v>1071712.9</v>
      </c>
      <c r="P13">
        <v>962453.21</v>
      </c>
      <c r="Q13">
        <v>0</v>
      </c>
      <c r="R13">
        <v>0</v>
      </c>
      <c r="S13">
        <v>8196.5</v>
      </c>
      <c r="T13">
        <v>101063.19</v>
      </c>
      <c r="U13">
        <v>0</v>
      </c>
    </row>
    <row r="14" spans="2:21" ht="12.75">
      <c r="B14" t="s">
        <v>273</v>
      </c>
      <c r="C14">
        <v>2004</v>
      </c>
      <c r="D14">
        <v>51621.05</v>
      </c>
      <c r="E14">
        <v>0</v>
      </c>
      <c r="F14">
        <v>1092296.16</v>
      </c>
      <c r="G14">
        <v>1137489</v>
      </c>
      <c r="H14">
        <v>37399</v>
      </c>
      <c r="I14">
        <v>53372</v>
      </c>
      <c r="J14">
        <v>0</v>
      </c>
      <c r="K14">
        <v>114987.57</v>
      </c>
      <c r="L14">
        <v>8783</v>
      </c>
      <c r="M14">
        <v>0</v>
      </c>
      <c r="N14">
        <v>0</v>
      </c>
      <c r="O14">
        <v>1403651.62</v>
      </c>
      <c r="P14">
        <v>1276999.15</v>
      </c>
      <c r="Q14">
        <v>0</v>
      </c>
      <c r="R14">
        <v>0</v>
      </c>
      <c r="S14">
        <v>0</v>
      </c>
      <c r="T14">
        <v>126652.47</v>
      </c>
      <c r="U14">
        <v>0</v>
      </c>
    </row>
    <row r="15" spans="2:21" ht="12.75">
      <c r="B15" t="s">
        <v>274</v>
      </c>
      <c r="C15">
        <v>2010</v>
      </c>
      <c r="D15">
        <v>281307.28</v>
      </c>
      <c r="E15">
        <v>975.59</v>
      </c>
      <c r="F15">
        <v>1949901.68</v>
      </c>
      <c r="G15">
        <v>1932120</v>
      </c>
      <c r="H15">
        <v>179982</v>
      </c>
      <c r="I15">
        <v>203579</v>
      </c>
      <c r="J15">
        <v>232887</v>
      </c>
      <c r="K15">
        <v>31615.24</v>
      </c>
      <c r="L15">
        <v>0</v>
      </c>
      <c r="M15">
        <v>0</v>
      </c>
      <c r="N15">
        <v>0</v>
      </c>
      <c r="O15">
        <v>2862466.11</v>
      </c>
      <c r="P15">
        <v>2539535.69</v>
      </c>
      <c r="Q15">
        <v>0</v>
      </c>
      <c r="R15">
        <v>0</v>
      </c>
      <c r="S15">
        <v>155945</v>
      </c>
      <c r="T15">
        <v>166009.83</v>
      </c>
      <c r="U15">
        <v>975.59</v>
      </c>
    </row>
    <row r="16" spans="2:21" ht="12.75">
      <c r="B16" t="s">
        <v>275</v>
      </c>
      <c r="C16">
        <v>2011</v>
      </c>
      <c r="D16">
        <v>43018.82</v>
      </c>
      <c r="E16">
        <v>0</v>
      </c>
      <c r="F16">
        <v>1088898.08</v>
      </c>
      <c r="G16">
        <v>781323</v>
      </c>
      <c r="H16">
        <v>384638</v>
      </c>
      <c r="I16">
        <v>77238</v>
      </c>
      <c r="J16">
        <v>5619</v>
      </c>
      <c r="K16">
        <v>76128.46</v>
      </c>
      <c r="L16">
        <v>7486</v>
      </c>
      <c r="M16">
        <v>0</v>
      </c>
      <c r="N16">
        <v>0</v>
      </c>
      <c r="O16">
        <v>1375451.28</v>
      </c>
      <c r="P16">
        <v>1327702.22</v>
      </c>
      <c r="Q16">
        <v>0</v>
      </c>
      <c r="R16">
        <v>0</v>
      </c>
      <c r="S16">
        <v>0</v>
      </c>
      <c r="T16">
        <v>47749.06</v>
      </c>
      <c r="U16">
        <v>0</v>
      </c>
    </row>
    <row r="17" spans="2:21" ht="12.75">
      <c r="B17" t="s">
        <v>276</v>
      </c>
      <c r="C17">
        <v>2012</v>
      </c>
      <c r="D17">
        <v>154540.49</v>
      </c>
      <c r="E17">
        <v>0</v>
      </c>
      <c r="F17">
        <v>1128019.5</v>
      </c>
      <c r="G17">
        <v>905770</v>
      </c>
      <c r="H17">
        <v>292277</v>
      </c>
      <c r="I17">
        <v>50268</v>
      </c>
      <c r="J17">
        <v>180214</v>
      </c>
      <c r="K17">
        <v>107907.33</v>
      </c>
      <c r="L17">
        <v>10569</v>
      </c>
      <c r="M17">
        <v>0</v>
      </c>
      <c r="N17">
        <v>0</v>
      </c>
      <c r="O17">
        <v>1701545.82</v>
      </c>
      <c r="P17">
        <v>1343501.38</v>
      </c>
      <c r="Q17">
        <v>0</v>
      </c>
      <c r="R17">
        <v>0</v>
      </c>
      <c r="S17">
        <v>0</v>
      </c>
      <c r="T17">
        <v>358044.44</v>
      </c>
      <c r="U17">
        <v>0</v>
      </c>
    </row>
    <row r="18" spans="2:21" ht="12.75">
      <c r="B18" t="s">
        <v>277</v>
      </c>
      <c r="C18">
        <v>2016</v>
      </c>
      <c r="D18">
        <v>200796.73</v>
      </c>
      <c r="E18">
        <v>0</v>
      </c>
      <c r="F18">
        <v>2115545.45</v>
      </c>
      <c r="G18">
        <v>1892415</v>
      </c>
      <c r="H18">
        <v>397128</v>
      </c>
      <c r="I18">
        <v>116632</v>
      </c>
      <c r="J18">
        <v>0</v>
      </c>
      <c r="K18">
        <v>92468.13</v>
      </c>
      <c r="L18">
        <v>23299</v>
      </c>
      <c r="M18">
        <v>0</v>
      </c>
      <c r="N18">
        <v>0</v>
      </c>
      <c r="O18">
        <v>2722738.86</v>
      </c>
      <c r="P18">
        <v>2473706.63</v>
      </c>
      <c r="Q18">
        <v>0</v>
      </c>
      <c r="R18">
        <v>10801</v>
      </c>
      <c r="S18">
        <v>1385.91</v>
      </c>
      <c r="T18">
        <v>236845.32</v>
      </c>
      <c r="U18">
        <v>0</v>
      </c>
    </row>
    <row r="19" spans="2:21" ht="12.75">
      <c r="B19" t="s">
        <v>278</v>
      </c>
      <c r="C19">
        <v>2018</v>
      </c>
      <c r="D19">
        <v>46213.06</v>
      </c>
      <c r="E19">
        <v>336.09</v>
      </c>
      <c r="F19">
        <v>1186667.31</v>
      </c>
      <c r="G19">
        <v>1198093</v>
      </c>
      <c r="H19">
        <v>82087.13</v>
      </c>
      <c r="I19">
        <v>59457</v>
      </c>
      <c r="J19">
        <v>1</v>
      </c>
      <c r="K19">
        <v>30122.14</v>
      </c>
      <c r="L19">
        <v>12056</v>
      </c>
      <c r="M19">
        <v>0</v>
      </c>
      <c r="N19">
        <v>160</v>
      </c>
      <c r="O19">
        <v>1428525.42</v>
      </c>
      <c r="P19">
        <v>1375041.62</v>
      </c>
      <c r="Q19">
        <v>496</v>
      </c>
      <c r="R19">
        <v>0</v>
      </c>
      <c r="S19">
        <v>0</v>
      </c>
      <c r="T19">
        <v>52987.71</v>
      </c>
      <c r="U19">
        <v>0.09</v>
      </c>
    </row>
    <row r="20" spans="2:21" ht="12.75">
      <c r="B20" t="s">
        <v>279</v>
      </c>
      <c r="C20">
        <v>2019</v>
      </c>
      <c r="D20">
        <v>105031.79</v>
      </c>
      <c r="E20">
        <v>0</v>
      </c>
      <c r="F20">
        <v>1199942.89</v>
      </c>
      <c r="G20">
        <v>1211910</v>
      </c>
      <c r="H20">
        <v>103537.83</v>
      </c>
      <c r="I20">
        <v>62576</v>
      </c>
      <c r="J20">
        <v>80</v>
      </c>
      <c r="K20">
        <v>36844.16</v>
      </c>
      <c r="L20">
        <v>0</v>
      </c>
      <c r="M20">
        <v>0</v>
      </c>
      <c r="N20">
        <v>0</v>
      </c>
      <c r="O20">
        <v>1519979.78</v>
      </c>
      <c r="P20">
        <v>1380492.83</v>
      </c>
      <c r="Q20">
        <v>0</v>
      </c>
      <c r="R20">
        <v>0</v>
      </c>
      <c r="S20">
        <v>0</v>
      </c>
      <c r="T20">
        <v>139486.95</v>
      </c>
      <c r="U20">
        <v>0</v>
      </c>
    </row>
    <row r="21" spans="2:21" ht="12.75">
      <c r="B21" t="s">
        <v>280</v>
      </c>
      <c r="C21">
        <v>2020</v>
      </c>
      <c r="D21">
        <v>79765.69</v>
      </c>
      <c r="E21">
        <v>0</v>
      </c>
      <c r="F21">
        <v>1412095.02</v>
      </c>
      <c r="G21">
        <v>1230876</v>
      </c>
      <c r="H21">
        <v>280402</v>
      </c>
      <c r="I21">
        <v>72477</v>
      </c>
      <c r="J21">
        <v>800</v>
      </c>
      <c r="K21">
        <v>35432.45</v>
      </c>
      <c r="L21">
        <v>8933.5</v>
      </c>
      <c r="M21">
        <v>0</v>
      </c>
      <c r="N21">
        <v>0</v>
      </c>
      <c r="O21">
        <v>1708686.64</v>
      </c>
      <c r="P21">
        <v>1584107.34</v>
      </c>
      <c r="Q21">
        <v>0</v>
      </c>
      <c r="R21">
        <v>0</v>
      </c>
      <c r="S21">
        <v>0</v>
      </c>
      <c r="T21">
        <v>124579.3</v>
      </c>
      <c r="U21">
        <v>0</v>
      </c>
    </row>
    <row r="22" spans="2:21" ht="12.75">
      <c r="B22" t="s">
        <v>281</v>
      </c>
      <c r="C22">
        <v>2023</v>
      </c>
      <c r="D22">
        <v>69531.83</v>
      </c>
      <c r="E22">
        <v>0</v>
      </c>
      <c r="F22">
        <v>842892.3</v>
      </c>
      <c r="G22">
        <v>850298</v>
      </c>
      <c r="H22">
        <v>79044</v>
      </c>
      <c r="I22">
        <v>87500</v>
      </c>
      <c r="J22">
        <v>0</v>
      </c>
      <c r="K22">
        <v>62058.92</v>
      </c>
      <c r="L22">
        <v>9413</v>
      </c>
      <c r="M22">
        <v>0</v>
      </c>
      <c r="N22">
        <v>0</v>
      </c>
      <c r="O22">
        <v>1157845.75</v>
      </c>
      <c r="P22">
        <v>1089888.62</v>
      </c>
      <c r="Q22">
        <v>0</v>
      </c>
      <c r="R22">
        <v>0</v>
      </c>
      <c r="S22">
        <v>0</v>
      </c>
      <c r="T22">
        <v>67957.13</v>
      </c>
      <c r="U22">
        <v>0</v>
      </c>
    </row>
    <row r="23" spans="2:21" ht="12.75">
      <c r="B23" t="s">
        <v>282</v>
      </c>
      <c r="C23">
        <v>2024</v>
      </c>
      <c r="D23">
        <v>12097.74</v>
      </c>
      <c r="E23">
        <v>4325</v>
      </c>
      <c r="F23">
        <v>971155.7</v>
      </c>
      <c r="G23">
        <v>992308</v>
      </c>
      <c r="H23">
        <v>49069</v>
      </c>
      <c r="I23">
        <v>45851</v>
      </c>
      <c r="J23">
        <v>230526.5</v>
      </c>
      <c r="K23">
        <v>34943.71</v>
      </c>
      <c r="L23">
        <v>6389</v>
      </c>
      <c r="M23">
        <v>0</v>
      </c>
      <c r="N23">
        <v>0</v>
      </c>
      <c r="O23">
        <v>1375509.95</v>
      </c>
      <c r="P23">
        <v>1306876.13</v>
      </c>
      <c r="Q23">
        <v>0</v>
      </c>
      <c r="R23">
        <v>0</v>
      </c>
      <c r="S23">
        <v>0</v>
      </c>
      <c r="T23">
        <v>64308.82</v>
      </c>
      <c r="U23">
        <v>4325</v>
      </c>
    </row>
    <row r="24" spans="2:21" ht="12.75">
      <c r="B24" t="s">
        <v>283</v>
      </c>
      <c r="C24">
        <v>2025</v>
      </c>
      <c r="D24">
        <v>31377.52</v>
      </c>
      <c r="E24">
        <v>0</v>
      </c>
      <c r="F24">
        <v>1316441.63</v>
      </c>
      <c r="G24">
        <v>1278754</v>
      </c>
      <c r="H24">
        <v>134563</v>
      </c>
      <c r="I24">
        <v>67314</v>
      </c>
      <c r="J24">
        <v>0</v>
      </c>
      <c r="K24">
        <v>58281.67</v>
      </c>
      <c r="L24">
        <v>5943</v>
      </c>
      <c r="M24">
        <v>0</v>
      </c>
      <c r="N24">
        <v>0</v>
      </c>
      <c r="O24">
        <v>1576233.19</v>
      </c>
      <c r="P24">
        <v>1528317.55</v>
      </c>
      <c r="Q24">
        <v>0</v>
      </c>
      <c r="R24">
        <v>0</v>
      </c>
      <c r="S24">
        <v>1828.81</v>
      </c>
      <c r="T24">
        <v>46086.83</v>
      </c>
      <c r="U24">
        <v>0</v>
      </c>
    </row>
    <row r="25" spans="2:21" ht="12.75">
      <c r="B25" t="s">
        <v>284</v>
      </c>
      <c r="C25">
        <v>2026</v>
      </c>
      <c r="D25">
        <v>76531.83</v>
      </c>
      <c r="E25">
        <v>0</v>
      </c>
      <c r="F25">
        <v>884408.03</v>
      </c>
      <c r="G25">
        <v>881646</v>
      </c>
      <c r="H25">
        <v>55082</v>
      </c>
      <c r="I25">
        <v>58495</v>
      </c>
      <c r="J25">
        <v>0</v>
      </c>
      <c r="K25">
        <v>77896.09</v>
      </c>
      <c r="L25">
        <v>15006.45</v>
      </c>
      <c r="M25">
        <v>0</v>
      </c>
      <c r="N25">
        <v>0</v>
      </c>
      <c r="O25">
        <v>1164657.37</v>
      </c>
      <c r="P25">
        <v>1088455.39</v>
      </c>
      <c r="Q25">
        <v>0</v>
      </c>
      <c r="R25">
        <v>0</v>
      </c>
      <c r="S25">
        <v>1678.69</v>
      </c>
      <c r="T25">
        <v>74523.29</v>
      </c>
      <c r="U25">
        <v>0</v>
      </c>
    </row>
    <row r="26" spans="2:21" ht="12.75">
      <c r="B26" t="s">
        <v>285</v>
      </c>
      <c r="C26">
        <v>2029</v>
      </c>
      <c r="D26">
        <v>74105.96</v>
      </c>
      <c r="E26">
        <v>0</v>
      </c>
      <c r="F26">
        <v>1083499.16</v>
      </c>
      <c r="G26">
        <v>1104207</v>
      </c>
      <c r="H26">
        <v>47649</v>
      </c>
      <c r="I26">
        <v>57724</v>
      </c>
      <c r="J26">
        <v>0</v>
      </c>
      <c r="K26">
        <v>56763.13</v>
      </c>
      <c r="L26">
        <v>13791.65</v>
      </c>
      <c r="M26">
        <v>0</v>
      </c>
      <c r="N26">
        <v>0</v>
      </c>
      <c r="O26">
        <v>1354240.74</v>
      </c>
      <c r="P26">
        <v>1225289.45</v>
      </c>
      <c r="Q26">
        <v>0</v>
      </c>
      <c r="R26">
        <v>0</v>
      </c>
      <c r="S26">
        <v>0</v>
      </c>
      <c r="T26">
        <v>128951.29</v>
      </c>
      <c r="U26">
        <v>0</v>
      </c>
    </row>
    <row r="27" spans="2:21" ht="12.75">
      <c r="B27" t="s">
        <v>286</v>
      </c>
      <c r="C27">
        <v>2032</v>
      </c>
      <c r="D27">
        <v>35399.02</v>
      </c>
      <c r="E27">
        <v>0</v>
      </c>
      <c r="F27">
        <v>1014165.62</v>
      </c>
      <c r="G27">
        <v>1035216</v>
      </c>
      <c r="H27">
        <v>77815</v>
      </c>
      <c r="I27">
        <v>62420</v>
      </c>
      <c r="J27">
        <v>0</v>
      </c>
      <c r="K27">
        <v>93347.03</v>
      </c>
      <c r="L27">
        <v>7512</v>
      </c>
      <c r="M27">
        <v>0</v>
      </c>
      <c r="N27">
        <v>0</v>
      </c>
      <c r="O27">
        <v>1311709.05</v>
      </c>
      <c r="P27">
        <v>1270349.54</v>
      </c>
      <c r="Q27">
        <v>0</v>
      </c>
      <c r="R27">
        <v>7790</v>
      </c>
      <c r="S27">
        <v>0</v>
      </c>
      <c r="T27">
        <v>33569.51</v>
      </c>
      <c r="U27">
        <v>0</v>
      </c>
    </row>
    <row r="28" spans="2:21" ht="12.75">
      <c r="B28" t="s">
        <v>287</v>
      </c>
      <c r="C28">
        <v>2033</v>
      </c>
      <c r="D28">
        <v>57737.28</v>
      </c>
      <c r="E28">
        <v>0</v>
      </c>
      <c r="F28">
        <v>1130042</v>
      </c>
      <c r="G28">
        <v>1136206</v>
      </c>
      <c r="H28">
        <v>68790</v>
      </c>
      <c r="I28">
        <v>54942</v>
      </c>
      <c r="J28">
        <v>0</v>
      </c>
      <c r="K28">
        <v>30631.14</v>
      </c>
      <c r="L28">
        <v>5719</v>
      </c>
      <c r="M28">
        <v>0</v>
      </c>
      <c r="N28">
        <v>0</v>
      </c>
      <c r="O28">
        <v>1354025.42</v>
      </c>
      <c r="P28">
        <v>1261645.39</v>
      </c>
      <c r="Q28">
        <v>0</v>
      </c>
      <c r="R28">
        <v>20438</v>
      </c>
      <c r="S28">
        <v>0</v>
      </c>
      <c r="T28">
        <v>71942.03</v>
      </c>
      <c r="U28">
        <v>0</v>
      </c>
    </row>
    <row r="29" spans="2:21" ht="12.75">
      <c r="B29" t="s">
        <v>288</v>
      </c>
      <c r="C29">
        <v>2034</v>
      </c>
      <c r="D29">
        <v>-8902.56</v>
      </c>
      <c r="E29">
        <v>0</v>
      </c>
      <c r="F29">
        <v>1014988.39</v>
      </c>
      <c r="G29">
        <v>977902</v>
      </c>
      <c r="H29">
        <v>92807</v>
      </c>
      <c r="I29">
        <v>167571</v>
      </c>
      <c r="J29">
        <v>0</v>
      </c>
      <c r="K29">
        <v>365579.85</v>
      </c>
      <c r="L29">
        <v>9237.64</v>
      </c>
      <c r="M29">
        <v>0</v>
      </c>
      <c r="N29">
        <v>0</v>
      </c>
      <c r="O29">
        <v>1604194.93</v>
      </c>
      <c r="P29">
        <v>1503501.2</v>
      </c>
      <c r="Q29">
        <v>0</v>
      </c>
      <c r="R29">
        <v>0</v>
      </c>
      <c r="S29">
        <v>0</v>
      </c>
      <c r="T29">
        <v>100693.73</v>
      </c>
      <c r="U29">
        <v>0</v>
      </c>
    </row>
    <row r="30" spans="2:21" ht="12.75">
      <c r="B30" t="s">
        <v>289</v>
      </c>
      <c r="C30">
        <v>2036</v>
      </c>
      <c r="D30">
        <v>111284.79</v>
      </c>
      <c r="E30">
        <v>0</v>
      </c>
      <c r="F30">
        <v>1731140.35</v>
      </c>
      <c r="G30">
        <v>1637035</v>
      </c>
      <c r="H30">
        <v>222136</v>
      </c>
      <c r="I30">
        <v>178754</v>
      </c>
      <c r="J30">
        <v>0</v>
      </c>
      <c r="K30">
        <v>121944.01</v>
      </c>
      <c r="L30">
        <v>17330</v>
      </c>
      <c r="M30">
        <v>0</v>
      </c>
      <c r="N30">
        <v>0</v>
      </c>
      <c r="O30">
        <v>2288483.8</v>
      </c>
      <c r="P30">
        <v>2123788.5</v>
      </c>
      <c r="Q30">
        <v>0</v>
      </c>
      <c r="R30">
        <v>0</v>
      </c>
      <c r="S30">
        <v>0</v>
      </c>
      <c r="T30">
        <v>164695.3</v>
      </c>
      <c r="U30">
        <v>0</v>
      </c>
    </row>
    <row r="31" spans="2:21" ht="12.75">
      <c r="B31" t="s">
        <v>290</v>
      </c>
      <c r="C31">
        <v>2037</v>
      </c>
      <c r="D31">
        <v>260542.8</v>
      </c>
      <c r="E31">
        <v>0</v>
      </c>
      <c r="F31">
        <v>1715195.93</v>
      </c>
      <c r="G31">
        <v>1713525</v>
      </c>
      <c r="H31">
        <v>153270.19</v>
      </c>
      <c r="I31">
        <v>161965</v>
      </c>
      <c r="J31">
        <v>0</v>
      </c>
      <c r="K31">
        <v>24197.36</v>
      </c>
      <c r="L31">
        <v>17330</v>
      </c>
      <c r="M31">
        <v>0</v>
      </c>
      <c r="N31">
        <v>0</v>
      </c>
      <c r="O31">
        <v>2330830.35</v>
      </c>
      <c r="P31">
        <v>1969358.7</v>
      </c>
      <c r="Q31">
        <v>0</v>
      </c>
      <c r="R31">
        <v>126085</v>
      </c>
      <c r="S31">
        <v>0</v>
      </c>
      <c r="T31">
        <v>235386.65</v>
      </c>
      <c r="U31">
        <v>0</v>
      </c>
    </row>
    <row r="32" spans="2:21" ht="12.75">
      <c r="B32" t="s">
        <v>291</v>
      </c>
      <c r="C32">
        <v>2038</v>
      </c>
      <c r="D32">
        <v>16903.35</v>
      </c>
      <c r="E32">
        <v>0</v>
      </c>
      <c r="F32">
        <v>1180869.53</v>
      </c>
      <c r="G32">
        <v>1202004</v>
      </c>
      <c r="H32">
        <v>51429</v>
      </c>
      <c r="I32">
        <v>58909</v>
      </c>
      <c r="J32">
        <v>0</v>
      </c>
      <c r="K32">
        <v>53591.63</v>
      </c>
      <c r="L32">
        <v>2696.3</v>
      </c>
      <c r="M32">
        <v>0</v>
      </c>
      <c r="N32">
        <v>0</v>
      </c>
      <c r="O32">
        <v>1385533.28</v>
      </c>
      <c r="P32">
        <v>1317296.68</v>
      </c>
      <c r="Q32">
        <v>0</v>
      </c>
      <c r="R32">
        <v>0</v>
      </c>
      <c r="S32">
        <v>0</v>
      </c>
      <c r="T32">
        <v>68236.6</v>
      </c>
      <c r="U32">
        <v>0</v>
      </c>
    </row>
    <row r="33" spans="2:21" ht="12.75">
      <c r="B33" t="s">
        <v>292</v>
      </c>
      <c r="C33">
        <v>2039</v>
      </c>
      <c r="D33">
        <v>82770.68</v>
      </c>
      <c r="E33">
        <v>0</v>
      </c>
      <c r="F33">
        <v>1104949.09</v>
      </c>
      <c r="G33">
        <v>1119924</v>
      </c>
      <c r="H33">
        <v>60978</v>
      </c>
      <c r="I33">
        <v>47405</v>
      </c>
      <c r="J33">
        <v>0</v>
      </c>
      <c r="K33">
        <v>34155.24</v>
      </c>
      <c r="L33">
        <v>7075</v>
      </c>
      <c r="M33">
        <v>0</v>
      </c>
      <c r="N33">
        <v>0</v>
      </c>
      <c r="O33">
        <v>1352307.92</v>
      </c>
      <c r="P33">
        <v>1225975.98</v>
      </c>
      <c r="Q33">
        <v>0</v>
      </c>
      <c r="R33">
        <v>0</v>
      </c>
      <c r="S33">
        <v>0</v>
      </c>
      <c r="T33">
        <v>126331.94</v>
      </c>
      <c r="U33">
        <v>0</v>
      </c>
    </row>
    <row r="34" spans="2:21" ht="12.75">
      <c r="B34" t="s">
        <v>293</v>
      </c>
      <c r="C34">
        <v>2048</v>
      </c>
      <c r="D34">
        <v>135465.5</v>
      </c>
      <c r="E34">
        <v>0</v>
      </c>
      <c r="F34">
        <v>1440657.47</v>
      </c>
      <c r="G34">
        <v>1496034</v>
      </c>
      <c r="H34">
        <v>102946</v>
      </c>
      <c r="I34">
        <v>74957</v>
      </c>
      <c r="J34">
        <v>800</v>
      </c>
      <c r="K34">
        <v>7515.32</v>
      </c>
      <c r="L34">
        <v>4593.59</v>
      </c>
      <c r="M34">
        <v>0</v>
      </c>
      <c r="N34">
        <v>0</v>
      </c>
      <c r="O34">
        <v>1822311.41</v>
      </c>
      <c r="P34">
        <v>1706638.48</v>
      </c>
      <c r="Q34">
        <v>0</v>
      </c>
      <c r="R34">
        <v>36856</v>
      </c>
      <c r="S34">
        <v>0</v>
      </c>
      <c r="T34">
        <v>78816.93</v>
      </c>
      <c r="U34">
        <v>0</v>
      </c>
    </row>
    <row r="35" spans="2:21" ht="12.75">
      <c r="B35" t="s">
        <v>294</v>
      </c>
      <c r="C35">
        <v>2051</v>
      </c>
      <c r="D35">
        <v>113139.74</v>
      </c>
      <c r="E35">
        <v>0</v>
      </c>
      <c r="F35">
        <v>1684079.06</v>
      </c>
      <c r="G35">
        <v>1662123</v>
      </c>
      <c r="H35">
        <v>152274</v>
      </c>
      <c r="I35">
        <v>300911</v>
      </c>
      <c r="J35">
        <v>0</v>
      </c>
      <c r="K35">
        <v>105393.49</v>
      </c>
      <c r="L35">
        <v>13040</v>
      </c>
      <c r="M35">
        <v>0</v>
      </c>
      <c r="N35">
        <v>0</v>
      </c>
      <c r="O35">
        <v>2346881.23</v>
      </c>
      <c r="P35">
        <v>2225233.8</v>
      </c>
      <c r="Q35">
        <v>0</v>
      </c>
      <c r="R35">
        <v>7500</v>
      </c>
      <c r="S35">
        <v>33490</v>
      </c>
      <c r="T35">
        <v>80657.43</v>
      </c>
      <c r="U35">
        <v>0</v>
      </c>
    </row>
    <row r="36" spans="2:21" ht="12.75">
      <c r="B36" t="s">
        <v>295</v>
      </c>
      <c r="C36">
        <v>2052</v>
      </c>
      <c r="D36">
        <v>143975.56</v>
      </c>
      <c r="E36">
        <v>0</v>
      </c>
      <c r="F36">
        <v>1147682.01</v>
      </c>
      <c r="G36">
        <v>1132325</v>
      </c>
      <c r="H36">
        <v>109413</v>
      </c>
      <c r="I36">
        <v>88641</v>
      </c>
      <c r="J36">
        <v>0</v>
      </c>
      <c r="K36">
        <v>77537.86</v>
      </c>
      <c r="L36">
        <v>0</v>
      </c>
      <c r="M36">
        <v>0</v>
      </c>
      <c r="N36">
        <v>0</v>
      </c>
      <c r="O36">
        <v>1551892.42</v>
      </c>
      <c r="P36">
        <v>1354527.5</v>
      </c>
      <c r="Q36">
        <v>0</v>
      </c>
      <c r="R36">
        <v>0</v>
      </c>
      <c r="S36">
        <v>41157.16</v>
      </c>
      <c r="T36">
        <v>156207.76</v>
      </c>
      <c r="U36">
        <v>0</v>
      </c>
    </row>
    <row r="37" spans="2:21" ht="12.75">
      <c r="B37" t="s">
        <v>296</v>
      </c>
      <c r="C37">
        <v>2054</v>
      </c>
      <c r="D37">
        <v>76087.9</v>
      </c>
      <c r="E37">
        <v>0</v>
      </c>
      <c r="F37">
        <v>1148704.97</v>
      </c>
      <c r="G37">
        <v>1145656</v>
      </c>
      <c r="H37">
        <v>90773</v>
      </c>
      <c r="I37">
        <v>54352</v>
      </c>
      <c r="J37">
        <v>0</v>
      </c>
      <c r="K37">
        <v>57509.25</v>
      </c>
      <c r="L37">
        <v>1284</v>
      </c>
      <c r="M37">
        <v>0</v>
      </c>
      <c r="N37">
        <v>0</v>
      </c>
      <c r="O37">
        <v>1425662.15</v>
      </c>
      <c r="P37">
        <v>1341335.99</v>
      </c>
      <c r="Q37">
        <v>0</v>
      </c>
      <c r="R37">
        <v>0</v>
      </c>
      <c r="S37">
        <v>0</v>
      </c>
      <c r="T37">
        <v>84326.16</v>
      </c>
      <c r="U37">
        <v>0</v>
      </c>
    </row>
    <row r="38" spans="2:21" ht="12.75">
      <c r="B38" t="s">
        <v>297</v>
      </c>
      <c r="C38">
        <v>2055</v>
      </c>
      <c r="D38">
        <v>177337.42</v>
      </c>
      <c r="E38">
        <v>0</v>
      </c>
      <c r="F38">
        <v>1590853.11</v>
      </c>
      <c r="G38">
        <v>1603925</v>
      </c>
      <c r="H38">
        <v>174351</v>
      </c>
      <c r="I38">
        <v>153821</v>
      </c>
      <c r="J38">
        <v>0</v>
      </c>
      <c r="K38">
        <v>130376.78</v>
      </c>
      <c r="L38">
        <v>4648.53</v>
      </c>
      <c r="M38">
        <v>25910.26</v>
      </c>
      <c r="N38">
        <v>0</v>
      </c>
      <c r="O38">
        <v>2270369.99</v>
      </c>
      <c r="P38">
        <v>2056919.65</v>
      </c>
      <c r="Q38">
        <v>24463.65</v>
      </c>
      <c r="R38">
        <v>0</v>
      </c>
      <c r="S38">
        <v>0</v>
      </c>
      <c r="T38">
        <v>187540.08</v>
      </c>
      <c r="U38">
        <v>1446.61</v>
      </c>
    </row>
    <row r="39" spans="2:21" ht="12.75">
      <c r="B39" t="s">
        <v>298</v>
      </c>
      <c r="C39">
        <v>2059</v>
      </c>
      <c r="D39">
        <v>114845.95</v>
      </c>
      <c r="E39">
        <v>0</v>
      </c>
      <c r="F39">
        <v>1745703.55</v>
      </c>
      <c r="G39">
        <v>1736817</v>
      </c>
      <c r="H39">
        <v>176581</v>
      </c>
      <c r="I39">
        <v>155546</v>
      </c>
      <c r="J39">
        <v>10244.17</v>
      </c>
      <c r="K39">
        <v>57810.61</v>
      </c>
      <c r="L39">
        <v>85739.78</v>
      </c>
      <c r="M39">
        <v>0</v>
      </c>
      <c r="N39">
        <v>0</v>
      </c>
      <c r="O39">
        <v>2337584.51</v>
      </c>
      <c r="P39">
        <v>2141837.48</v>
      </c>
      <c r="Q39">
        <v>0</v>
      </c>
      <c r="R39">
        <v>0</v>
      </c>
      <c r="S39">
        <v>0</v>
      </c>
      <c r="T39">
        <v>195747.03</v>
      </c>
      <c r="U39">
        <v>0</v>
      </c>
    </row>
    <row r="40" spans="2:21" ht="12.75">
      <c r="B40" t="s">
        <v>299</v>
      </c>
      <c r="C40">
        <v>2060</v>
      </c>
      <c r="D40">
        <v>246279.71</v>
      </c>
      <c r="E40">
        <v>0</v>
      </c>
      <c r="F40">
        <v>1563785.18</v>
      </c>
      <c r="G40">
        <v>1574316</v>
      </c>
      <c r="H40">
        <v>128436</v>
      </c>
      <c r="I40">
        <v>119920</v>
      </c>
      <c r="J40">
        <v>191496</v>
      </c>
      <c r="K40">
        <v>76595.7</v>
      </c>
      <c r="L40">
        <v>6000</v>
      </c>
      <c r="M40">
        <v>0</v>
      </c>
      <c r="N40">
        <v>0</v>
      </c>
      <c r="O40">
        <v>2343043.41</v>
      </c>
      <c r="P40">
        <v>2009912.01</v>
      </c>
      <c r="Q40">
        <v>0</v>
      </c>
      <c r="R40">
        <v>0</v>
      </c>
      <c r="S40">
        <v>0</v>
      </c>
      <c r="T40">
        <v>333131.4</v>
      </c>
      <c r="U40">
        <v>0</v>
      </c>
    </row>
    <row r="41" spans="2:21" ht="12.75">
      <c r="B41" t="s">
        <v>300</v>
      </c>
      <c r="C41">
        <v>2061</v>
      </c>
      <c r="D41">
        <v>49845.93</v>
      </c>
      <c r="E41">
        <v>0</v>
      </c>
      <c r="F41">
        <v>834641.84</v>
      </c>
      <c r="G41">
        <v>839774</v>
      </c>
      <c r="H41">
        <v>46472</v>
      </c>
      <c r="I41">
        <v>38395</v>
      </c>
      <c r="J41">
        <v>0</v>
      </c>
      <c r="K41">
        <v>21550.59</v>
      </c>
      <c r="L41">
        <v>2250</v>
      </c>
      <c r="M41">
        <v>0</v>
      </c>
      <c r="N41">
        <v>0</v>
      </c>
      <c r="O41">
        <v>998287.52</v>
      </c>
      <c r="P41">
        <v>907644.07</v>
      </c>
      <c r="Q41">
        <v>0</v>
      </c>
      <c r="R41">
        <v>0</v>
      </c>
      <c r="S41">
        <v>0</v>
      </c>
      <c r="T41">
        <v>90643.45</v>
      </c>
      <c r="U41">
        <v>0</v>
      </c>
    </row>
    <row r="42" spans="2:21" ht="12.75">
      <c r="B42" t="s">
        <v>301</v>
      </c>
      <c r="C42">
        <v>2062</v>
      </c>
      <c r="D42">
        <v>181266.55</v>
      </c>
      <c r="E42">
        <v>0</v>
      </c>
      <c r="F42">
        <v>1573490.33</v>
      </c>
      <c r="G42">
        <v>1597334</v>
      </c>
      <c r="H42">
        <v>139663</v>
      </c>
      <c r="I42">
        <v>150996</v>
      </c>
      <c r="J42">
        <v>0</v>
      </c>
      <c r="K42">
        <v>58143.47</v>
      </c>
      <c r="L42">
        <v>17029.69</v>
      </c>
      <c r="M42">
        <v>9000.89</v>
      </c>
      <c r="N42">
        <v>0</v>
      </c>
      <c r="O42">
        <v>2153433.6</v>
      </c>
      <c r="P42">
        <v>1939649.08</v>
      </c>
      <c r="Q42">
        <v>9000.89</v>
      </c>
      <c r="R42">
        <v>73284.69</v>
      </c>
      <c r="S42">
        <v>0</v>
      </c>
      <c r="T42">
        <v>131498.94</v>
      </c>
      <c r="U42">
        <v>0</v>
      </c>
    </row>
    <row r="43" spans="2:21" ht="12.75">
      <c r="B43" t="s">
        <v>302</v>
      </c>
      <c r="C43">
        <v>2063</v>
      </c>
      <c r="D43">
        <v>89878.77</v>
      </c>
      <c r="E43">
        <v>0</v>
      </c>
      <c r="F43">
        <v>913482.23</v>
      </c>
      <c r="G43">
        <v>919358</v>
      </c>
      <c r="H43">
        <v>45510</v>
      </c>
      <c r="I43">
        <v>96782</v>
      </c>
      <c r="J43">
        <v>0</v>
      </c>
      <c r="K43">
        <v>43603.88</v>
      </c>
      <c r="L43">
        <v>9474</v>
      </c>
      <c r="M43">
        <v>0</v>
      </c>
      <c r="N43">
        <v>0</v>
      </c>
      <c r="O43">
        <v>1204606.65</v>
      </c>
      <c r="P43">
        <v>1034648.46</v>
      </c>
      <c r="Q43">
        <v>0</v>
      </c>
      <c r="R43">
        <v>0</v>
      </c>
      <c r="S43">
        <v>0</v>
      </c>
      <c r="T43">
        <v>169958.19</v>
      </c>
      <c r="U43">
        <v>0</v>
      </c>
    </row>
    <row r="44" spans="2:21" ht="12.75">
      <c r="B44" t="s">
        <v>303</v>
      </c>
      <c r="C44">
        <v>2064</v>
      </c>
      <c r="D44">
        <v>56730.23</v>
      </c>
      <c r="E44">
        <v>0</v>
      </c>
      <c r="F44">
        <v>1491794.07</v>
      </c>
      <c r="G44">
        <v>1437356</v>
      </c>
      <c r="H44">
        <v>165201</v>
      </c>
      <c r="I44">
        <v>186234</v>
      </c>
      <c r="J44">
        <v>0</v>
      </c>
      <c r="K44">
        <v>30976.84</v>
      </c>
      <c r="L44">
        <v>9200</v>
      </c>
      <c r="M44">
        <v>0</v>
      </c>
      <c r="N44">
        <v>1491.67</v>
      </c>
      <c r="O44">
        <v>1887189.74</v>
      </c>
      <c r="P44">
        <v>1713788.31</v>
      </c>
      <c r="Q44">
        <v>1491.67</v>
      </c>
      <c r="R44">
        <v>0</v>
      </c>
      <c r="S44">
        <v>67373</v>
      </c>
      <c r="T44">
        <v>104536.76</v>
      </c>
      <c r="U44">
        <v>0</v>
      </c>
    </row>
    <row r="45" spans="2:21" ht="12.75">
      <c r="B45" t="s">
        <v>304</v>
      </c>
      <c r="C45">
        <v>2065</v>
      </c>
      <c r="D45">
        <v>51021.8</v>
      </c>
      <c r="E45">
        <v>0</v>
      </c>
      <c r="F45">
        <v>786955.19</v>
      </c>
      <c r="G45">
        <v>817853</v>
      </c>
      <c r="H45">
        <v>21984</v>
      </c>
      <c r="I45">
        <v>46328</v>
      </c>
      <c r="J45">
        <v>0</v>
      </c>
      <c r="K45">
        <v>24500.22</v>
      </c>
      <c r="L45">
        <v>7475</v>
      </c>
      <c r="M45">
        <v>0</v>
      </c>
      <c r="N45">
        <v>0</v>
      </c>
      <c r="O45">
        <v>969162.02</v>
      </c>
      <c r="P45">
        <v>871506.87</v>
      </c>
      <c r="Q45">
        <v>0</v>
      </c>
      <c r="R45">
        <v>0</v>
      </c>
      <c r="S45">
        <v>0</v>
      </c>
      <c r="T45">
        <v>97655.15</v>
      </c>
      <c r="U45">
        <v>0</v>
      </c>
    </row>
    <row r="46" spans="2:21" ht="12.75">
      <c r="B46" t="s">
        <v>305</v>
      </c>
      <c r="C46">
        <v>2068</v>
      </c>
      <c r="D46">
        <v>74406.63</v>
      </c>
      <c r="E46">
        <v>0</v>
      </c>
      <c r="F46">
        <v>1127709.12</v>
      </c>
      <c r="G46">
        <v>1148803</v>
      </c>
      <c r="H46">
        <v>51856</v>
      </c>
      <c r="I46">
        <v>46724</v>
      </c>
      <c r="J46">
        <v>28858.06</v>
      </c>
      <c r="K46">
        <v>41344.78</v>
      </c>
      <c r="L46">
        <v>5171</v>
      </c>
      <c r="M46">
        <v>0</v>
      </c>
      <c r="N46">
        <v>0</v>
      </c>
      <c r="O46">
        <v>1397163.47</v>
      </c>
      <c r="P46">
        <v>1249664.7</v>
      </c>
      <c r="Q46">
        <v>0</v>
      </c>
      <c r="R46">
        <v>0</v>
      </c>
      <c r="S46">
        <v>0</v>
      </c>
      <c r="T46">
        <v>147498.77</v>
      </c>
      <c r="U46">
        <v>0</v>
      </c>
    </row>
    <row r="47" spans="2:21" ht="12.75">
      <c r="B47" t="s">
        <v>306</v>
      </c>
      <c r="C47">
        <v>2069</v>
      </c>
      <c r="D47">
        <v>187906.36</v>
      </c>
      <c r="E47">
        <v>0</v>
      </c>
      <c r="F47">
        <v>1385882.9</v>
      </c>
      <c r="G47">
        <v>1285120</v>
      </c>
      <c r="H47">
        <v>116704</v>
      </c>
      <c r="I47">
        <v>75691</v>
      </c>
      <c r="J47">
        <v>0</v>
      </c>
      <c r="K47">
        <v>49789.14</v>
      </c>
      <c r="L47">
        <v>1071.25</v>
      </c>
      <c r="M47">
        <v>0</v>
      </c>
      <c r="N47">
        <v>0</v>
      </c>
      <c r="O47">
        <v>1716281.75</v>
      </c>
      <c r="P47">
        <v>1471659.87</v>
      </c>
      <c r="Q47">
        <v>0</v>
      </c>
      <c r="R47">
        <v>0</v>
      </c>
      <c r="S47">
        <v>41286.68</v>
      </c>
      <c r="T47">
        <v>203335.2</v>
      </c>
      <c r="U47">
        <v>0</v>
      </c>
    </row>
    <row r="48" spans="2:21" ht="12.75">
      <c r="B48" t="s">
        <v>307</v>
      </c>
      <c r="C48">
        <v>2074</v>
      </c>
      <c r="D48">
        <v>342422.4</v>
      </c>
      <c r="E48">
        <v>0</v>
      </c>
      <c r="F48">
        <v>1193840.99</v>
      </c>
      <c r="G48">
        <v>1168268</v>
      </c>
      <c r="H48">
        <v>110811</v>
      </c>
      <c r="I48">
        <v>66015</v>
      </c>
      <c r="J48">
        <v>0</v>
      </c>
      <c r="K48">
        <v>30515.13</v>
      </c>
      <c r="L48">
        <v>15784.5</v>
      </c>
      <c r="M48">
        <v>0</v>
      </c>
      <c r="N48">
        <v>0</v>
      </c>
      <c r="O48">
        <v>1733816.03</v>
      </c>
      <c r="P48">
        <v>1336905.49</v>
      </c>
      <c r="Q48">
        <v>0</v>
      </c>
      <c r="R48">
        <v>258044</v>
      </c>
      <c r="S48">
        <v>0</v>
      </c>
      <c r="T48">
        <v>138866.54</v>
      </c>
      <c r="U48">
        <v>0</v>
      </c>
    </row>
    <row r="49" spans="2:21" ht="12.75">
      <c r="B49" t="s">
        <v>308</v>
      </c>
      <c r="C49">
        <v>2076</v>
      </c>
      <c r="D49">
        <v>76715.16</v>
      </c>
      <c r="E49">
        <v>5668.69</v>
      </c>
      <c r="F49">
        <v>1452039.95</v>
      </c>
      <c r="G49">
        <v>1445723</v>
      </c>
      <c r="H49">
        <v>133719</v>
      </c>
      <c r="I49">
        <v>87400</v>
      </c>
      <c r="J49">
        <v>0</v>
      </c>
      <c r="K49">
        <v>132065.15</v>
      </c>
      <c r="L49">
        <v>4662</v>
      </c>
      <c r="M49">
        <v>0</v>
      </c>
      <c r="N49">
        <v>0</v>
      </c>
      <c r="O49">
        <v>1885953</v>
      </c>
      <c r="P49">
        <v>1779780.92</v>
      </c>
      <c r="Q49">
        <v>0</v>
      </c>
      <c r="R49">
        <v>5825</v>
      </c>
      <c r="S49">
        <v>0</v>
      </c>
      <c r="T49">
        <v>94678.39</v>
      </c>
      <c r="U49">
        <v>5668.69</v>
      </c>
    </row>
    <row r="50" spans="2:21" ht="12.75">
      <c r="B50" t="s">
        <v>309</v>
      </c>
      <c r="C50">
        <v>2078</v>
      </c>
      <c r="D50">
        <v>269627.07</v>
      </c>
      <c r="E50">
        <v>0</v>
      </c>
      <c r="F50">
        <v>2542098.87</v>
      </c>
      <c r="G50">
        <v>2544903</v>
      </c>
      <c r="H50">
        <v>314257.88</v>
      </c>
      <c r="I50">
        <v>188641</v>
      </c>
      <c r="J50">
        <v>500</v>
      </c>
      <c r="K50">
        <v>144817.55</v>
      </c>
      <c r="L50">
        <v>40639.5</v>
      </c>
      <c r="M50">
        <v>0</v>
      </c>
      <c r="N50">
        <v>0</v>
      </c>
      <c r="O50">
        <v>3503386</v>
      </c>
      <c r="P50">
        <v>3095511.5</v>
      </c>
      <c r="Q50">
        <v>0</v>
      </c>
      <c r="R50">
        <v>0</v>
      </c>
      <c r="S50">
        <v>0</v>
      </c>
      <c r="T50">
        <v>407874.5</v>
      </c>
      <c r="U50">
        <v>0</v>
      </c>
    </row>
    <row r="51" spans="2:21" ht="12.75">
      <c r="B51" t="s">
        <v>310</v>
      </c>
      <c r="C51">
        <v>2080</v>
      </c>
      <c r="D51">
        <v>112579.82</v>
      </c>
      <c r="E51">
        <v>0</v>
      </c>
      <c r="F51">
        <v>1381252.15</v>
      </c>
      <c r="G51">
        <v>1400467</v>
      </c>
      <c r="H51">
        <v>90157</v>
      </c>
      <c r="I51">
        <v>101160</v>
      </c>
      <c r="J51">
        <v>0</v>
      </c>
      <c r="K51">
        <v>157349.27</v>
      </c>
      <c r="L51">
        <v>13052</v>
      </c>
      <c r="M51">
        <v>0</v>
      </c>
      <c r="N51">
        <v>0</v>
      </c>
      <c r="O51">
        <v>1874765.09</v>
      </c>
      <c r="P51">
        <v>1672517.18</v>
      </c>
      <c r="Q51">
        <v>0</v>
      </c>
      <c r="R51">
        <v>6386.29</v>
      </c>
      <c r="S51">
        <v>0</v>
      </c>
      <c r="T51">
        <v>195861.62</v>
      </c>
      <c r="U51">
        <v>0</v>
      </c>
    </row>
    <row r="52" spans="2:21" ht="12.75">
      <c r="B52" t="s">
        <v>311</v>
      </c>
      <c r="C52">
        <v>2081</v>
      </c>
      <c r="D52">
        <v>119817.34</v>
      </c>
      <c r="E52">
        <v>0</v>
      </c>
      <c r="F52">
        <v>1642693.62</v>
      </c>
      <c r="G52">
        <v>1560196</v>
      </c>
      <c r="H52">
        <v>213619</v>
      </c>
      <c r="I52">
        <v>124894</v>
      </c>
      <c r="J52">
        <v>80</v>
      </c>
      <c r="K52">
        <v>104973.04</v>
      </c>
      <c r="L52">
        <v>5514.47</v>
      </c>
      <c r="M52">
        <v>0</v>
      </c>
      <c r="N52">
        <v>0</v>
      </c>
      <c r="O52">
        <v>2129093.85</v>
      </c>
      <c r="P52">
        <v>1998857.25</v>
      </c>
      <c r="Q52">
        <v>0</v>
      </c>
      <c r="R52">
        <v>0</v>
      </c>
      <c r="S52">
        <v>0</v>
      </c>
      <c r="T52">
        <v>130236.6</v>
      </c>
      <c r="U52">
        <v>0</v>
      </c>
    </row>
    <row r="53" spans="2:21" ht="12.75">
      <c r="B53" t="s">
        <v>312</v>
      </c>
      <c r="C53">
        <v>2082</v>
      </c>
      <c r="D53">
        <v>354465.03</v>
      </c>
      <c r="E53">
        <v>0</v>
      </c>
      <c r="F53">
        <v>3117298.1</v>
      </c>
      <c r="G53">
        <v>2921609.1</v>
      </c>
      <c r="H53">
        <v>416781</v>
      </c>
      <c r="I53">
        <v>407218</v>
      </c>
      <c r="J53">
        <v>200</v>
      </c>
      <c r="K53">
        <v>166660.99</v>
      </c>
      <c r="L53">
        <v>0</v>
      </c>
      <c r="M53">
        <v>0</v>
      </c>
      <c r="N53">
        <v>0</v>
      </c>
      <c r="O53">
        <v>4266934.12</v>
      </c>
      <c r="P53">
        <v>3755559.5</v>
      </c>
      <c r="Q53">
        <v>0</v>
      </c>
      <c r="R53">
        <v>0</v>
      </c>
      <c r="S53">
        <v>0</v>
      </c>
      <c r="T53">
        <v>511374.62</v>
      </c>
      <c r="U53">
        <v>0</v>
      </c>
    </row>
    <row r="54" spans="2:21" ht="12.75">
      <c r="B54" t="s">
        <v>313</v>
      </c>
      <c r="C54">
        <v>2083</v>
      </c>
      <c r="D54">
        <v>288876.19</v>
      </c>
      <c r="E54">
        <v>0</v>
      </c>
      <c r="F54">
        <v>3318745.9</v>
      </c>
      <c r="G54">
        <v>3148860</v>
      </c>
      <c r="H54">
        <v>475958</v>
      </c>
      <c r="I54">
        <v>284552</v>
      </c>
      <c r="J54">
        <v>187271</v>
      </c>
      <c r="K54">
        <v>84714</v>
      </c>
      <c r="L54">
        <v>42247.4</v>
      </c>
      <c r="M54">
        <v>0</v>
      </c>
      <c r="N54">
        <v>0</v>
      </c>
      <c r="O54">
        <v>4512478.59</v>
      </c>
      <c r="P54">
        <v>4092477.02</v>
      </c>
      <c r="Q54">
        <v>0</v>
      </c>
      <c r="R54">
        <v>0</v>
      </c>
      <c r="S54">
        <v>0</v>
      </c>
      <c r="T54">
        <v>420001.57</v>
      </c>
      <c r="U54">
        <v>0</v>
      </c>
    </row>
    <row r="55" spans="2:21" ht="12.75">
      <c r="B55" t="s">
        <v>314</v>
      </c>
      <c r="C55">
        <v>2084</v>
      </c>
      <c r="D55">
        <v>124770.35</v>
      </c>
      <c r="E55">
        <v>0</v>
      </c>
      <c r="F55">
        <v>1741782.13</v>
      </c>
      <c r="G55">
        <v>1649318</v>
      </c>
      <c r="H55">
        <v>211075</v>
      </c>
      <c r="I55">
        <v>204237</v>
      </c>
      <c r="J55">
        <v>270919</v>
      </c>
      <c r="K55">
        <v>84489.67</v>
      </c>
      <c r="L55">
        <v>17212.33</v>
      </c>
      <c r="M55">
        <v>0</v>
      </c>
      <c r="N55">
        <v>0</v>
      </c>
      <c r="O55">
        <v>2562021.35</v>
      </c>
      <c r="P55">
        <v>2300125.85</v>
      </c>
      <c r="Q55">
        <v>0</v>
      </c>
      <c r="R55">
        <v>0</v>
      </c>
      <c r="S55">
        <v>0</v>
      </c>
      <c r="T55">
        <v>261895.5</v>
      </c>
      <c r="U55">
        <v>0</v>
      </c>
    </row>
    <row r="56" spans="2:21" ht="12.75">
      <c r="B56" t="s">
        <v>315</v>
      </c>
      <c r="C56">
        <v>3300</v>
      </c>
      <c r="D56">
        <v>29300.1</v>
      </c>
      <c r="E56">
        <v>0</v>
      </c>
      <c r="F56">
        <v>1329601.84</v>
      </c>
      <c r="G56">
        <v>1336337</v>
      </c>
      <c r="H56">
        <v>82873.88</v>
      </c>
      <c r="I56">
        <v>82415</v>
      </c>
      <c r="J56">
        <v>0</v>
      </c>
      <c r="K56">
        <v>154297.72</v>
      </c>
      <c r="L56">
        <v>7950</v>
      </c>
      <c r="M56">
        <v>0</v>
      </c>
      <c r="N56">
        <v>0</v>
      </c>
      <c r="O56">
        <v>1693173.7</v>
      </c>
      <c r="P56">
        <v>1660736.87</v>
      </c>
      <c r="Q56">
        <v>0</v>
      </c>
      <c r="R56">
        <v>0</v>
      </c>
      <c r="S56">
        <v>0</v>
      </c>
      <c r="T56">
        <v>32436.83</v>
      </c>
      <c r="U56">
        <v>0</v>
      </c>
    </row>
    <row r="57" spans="2:21" ht="12.75">
      <c r="B57" t="s">
        <v>316</v>
      </c>
      <c r="C57">
        <v>3302</v>
      </c>
      <c r="D57">
        <v>35126.68</v>
      </c>
      <c r="E57">
        <v>0</v>
      </c>
      <c r="F57">
        <v>820336.49</v>
      </c>
      <c r="G57">
        <v>841176</v>
      </c>
      <c r="H57">
        <v>31953</v>
      </c>
      <c r="I57">
        <v>76759</v>
      </c>
      <c r="J57">
        <v>0</v>
      </c>
      <c r="K57">
        <v>70333.56</v>
      </c>
      <c r="L57">
        <v>32283</v>
      </c>
      <c r="M57">
        <v>0</v>
      </c>
      <c r="N57">
        <v>0</v>
      </c>
      <c r="O57">
        <v>1087631.24</v>
      </c>
      <c r="P57">
        <v>1062169.99</v>
      </c>
      <c r="Q57">
        <v>0</v>
      </c>
      <c r="R57">
        <v>0</v>
      </c>
      <c r="S57">
        <v>5392</v>
      </c>
      <c r="T57">
        <v>20069.25</v>
      </c>
      <c r="U57">
        <v>0</v>
      </c>
    </row>
    <row r="58" spans="2:21" ht="12.75">
      <c r="B58" t="s">
        <v>317</v>
      </c>
      <c r="C58">
        <v>3306</v>
      </c>
      <c r="D58">
        <v>154685.82</v>
      </c>
      <c r="E58">
        <v>0</v>
      </c>
      <c r="F58">
        <v>1551777.22</v>
      </c>
      <c r="G58">
        <v>1546141</v>
      </c>
      <c r="H58">
        <v>126065</v>
      </c>
      <c r="I58">
        <v>177311</v>
      </c>
      <c r="J58">
        <v>0</v>
      </c>
      <c r="K58">
        <v>96187.22</v>
      </c>
      <c r="L58">
        <v>16631</v>
      </c>
      <c r="M58">
        <v>0</v>
      </c>
      <c r="N58">
        <v>0</v>
      </c>
      <c r="O58">
        <v>2117021.04</v>
      </c>
      <c r="P58">
        <v>1881190.03</v>
      </c>
      <c r="Q58">
        <v>0</v>
      </c>
      <c r="R58">
        <v>0</v>
      </c>
      <c r="S58">
        <v>0</v>
      </c>
      <c r="T58">
        <v>235831.01</v>
      </c>
      <c r="U58">
        <v>0</v>
      </c>
    </row>
    <row r="59" spans="2:21" ht="12.75">
      <c r="B59" t="s">
        <v>318</v>
      </c>
      <c r="C59">
        <v>3307</v>
      </c>
      <c r="D59">
        <v>41070.74</v>
      </c>
      <c r="E59">
        <v>0</v>
      </c>
      <c r="F59">
        <v>1575566.38</v>
      </c>
      <c r="G59">
        <v>1536049</v>
      </c>
      <c r="H59">
        <v>138041</v>
      </c>
      <c r="I59">
        <v>82592</v>
      </c>
      <c r="J59">
        <v>800</v>
      </c>
      <c r="K59">
        <v>128777.04</v>
      </c>
      <c r="L59">
        <v>4599.32</v>
      </c>
      <c r="M59">
        <v>44330</v>
      </c>
      <c r="N59">
        <v>1015.75</v>
      </c>
      <c r="O59">
        <v>1977274.85</v>
      </c>
      <c r="P59">
        <v>1849071.29</v>
      </c>
      <c r="Q59">
        <v>26427.15</v>
      </c>
      <c r="R59">
        <v>0</v>
      </c>
      <c r="S59">
        <v>0</v>
      </c>
      <c r="T59">
        <v>82857.81</v>
      </c>
      <c r="U59">
        <v>18918.6</v>
      </c>
    </row>
    <row r="60" spans="2:21" ht="12.75">
      <c r="B60" t="s">
        <v>319</v>
      </c>
      <c r="C60">
        <v>3400</v>
      </c>
      <c r="D60">
        <v>55457.53</v>
      </c>
      <c r="E60">
        <v>0</v>
      </c>
      <c r="F60">
        <v>829717.04</v>
      </c>
      <c r="G60">
        <v>835767.9</v>
      </c>
      <c r="H60">
        <v>82816</v>
      </c>
      <c r="I60">
        <v>44862</v>
      </c>
      <c r="J60">
        <v>0</v>
      </c>
      <c r="K60">
        <v>45141.94</v>
      </c>
      <c r="L60">
        <v>4701</v>
      </c>
      <c r="M60">
        <v>0</v>
      </c>
      <c r="N60">
        <v>0</v>
      </c>
      <c r="O60">
        <v>1068746.37</v>
      </c>
      <c r="P60">
        <v>994632.47</v>
      </c>
      <c r="Q60">
        <v>0</v>
      </c>
      <c r="R60">
        <v>0</v>
      </c>
      <c r="S60">
        <v>950.09</v>
      </c>
      <c r="T60">
        <v>73163.81</v>
      </c>
      <c r="U60">
        <v>0</v>
      </c>
    </row>
    <row r="61" spans="2:21" ht="12.75">
      <c r="B61" t="s">
        <v>320</v>
      </c>
      <c r="C61">
        <v>3401</v>
      </c>
      <c r="D61">
        <v>232565.16</v>
      </c>
      <c r="E61">
        <v>0</v>
      </c>
      <c r="F61">
        <v>2155979.95</v>
      </c>
      <c r="G61">
        <v>2119125</v>
      </c>
      <c r="H61">
        <v>196017</v>
      </c>
      <c r="I61">
        <v>118569</v>
      </c>
      <c r="J61">
        <v>0</v>
      </c>
      <c r="K61">
        <v>19193.57</v>
      </c>
      <c r="L61">
        <v>11606.27</v>
      </c>
      <c r="M61">
        <v>0</v>
      </c>
      <c r="N61">
        <v>0</v>
      </c>
      <c r="O61">
        <v>2697076</v>
      </c>
      <c r="P61">
        <v>2290337.51</v>
      </c>
      <c r="Q61">
        <v>0</v>
      </c>
      <c r="R61">
        <v>86023</v>
      </c>
      <c r="S61">
        <v>0</v>
      </c>
      <c r="T61">
        <v>320715.49</v>
      </c>
      <c r="U61">
        <v>0</v>
      </c>
    </row>
    <row r="62" spans="2:21" ht="12.75">
      <c r="B62" t="s">
        <v>321</v>
      </c>
      <c r="C62">
        <v>3402</v>
      </c>
      <c r="D62">
        <v>110052.95</v>
      </c>
      <c r="E62">
        <v>0</v>
      </c>
      <c r="F62">
        <v>1431111.44</v>
      </c>
      <c r="G62">
        <v>1445321</v>
      </c>
      <c r="H62">
        <v>73317</v>
      </c>
      <c r="I62">
        <v>78641</v>
      </c>
      <c r="J62">
        <v>0</v>
      </c>
      <c r="K62">
        <v>162227.49</v>
      </c>
      <c r="L62">
        <v>2159.6</v>
      </c>
      <c r="M62">
        <v>0</v>
      </c>
      <c r="N62">
        <v>0</v>
      </c>
      <c r="O62">
        <v>1871719.04</v>
      </c>
      <c r="P62">
        <v>1714916.39</v>
      </c>
      <c r="Q62">
        <v>0</v>
      </c>
      <c r="R62">
        <v>0</v>
      </c>
      <c r="S62">
        <v>0</v>
      </c>
      <c r="T62">
        <v>156802.65</v>
      </c>
      <c r="U62">
        <v>0</v>
      </c>
    </row>
    <row r="63" spans="2:21" ht="12.75">
      <c r="B63" t="s">
        <v>322</v>
      </c>
      <c r="C63">
        <v>3403</v>
      </c>
      <c r="D63">
        <v>45194.93</v>
      </c>
      <c r="E63">
        <v>0</v>
      </c>
      <c r="F63">
        <v>885520.66</v>
      </c>
      <c r="G63">
        <v>877851</v>
      </c>
      <c r="H63">
        <v>74941</v>
      </c>
      <c r="I63">
        <v>68732</v>
      </c>
      <c r="J63">
        <v>0</v>
      </c>
      <c r="K63">
        <v>53507.22</v>
      </c>
      <c r="L63">
        <v>7236.99</v>
      </c>
      <c r="M63">
        <v>0</v>
      </c>
      <c r="N63">
        <v>0</v>
      </c>
      <c r="O63">
        <v>1127463.14</v>
      </c>
      <c r="P63">
        <v>1097066.28</v>
      </c>
      <c r="Q63">
        <v>0</v>
      </c>
      <c r="R63">
        <v>0</v>
      </c>
      <c r="S63">
        <v>0</v>
      </c>
      <c r="T63">
        <v>30396.86</v>
      </c>
      <c r="U63">
        <v>0</v>
      </c>
    </row>
    <row r="64" spans="2:21" ht="12.75">
      <c r="B64" t="s">
        <v>323</v>
      </c>
      <c r="C64">
        <v>3404</v>
      </c>
      <c r="D64">
        <v>43118.48</v>
      </c>
      <c r="E64">
        <v>0</v>
      </c>
      <c r="F64">
        <v>899235.12</v>
      </c>
      <c r="G64">
        <v>906300</v>
      </c>
      <c r="H64">
        <v>66266</v>
      </c>
      <c r="I64">
        <v>79686</v>
      </c>
      <c r="J64">
        <v>0</v>
      </c>
      <c r="K64">
        <v>67024.41</v>
      </c>
      <c r="L64">
        <v>3898.81</v>
      </c>
      <c r="M64">
        <v>0</v>
      </c>
      <c r="N64">
        <v>0</v>
      </c>
      <c r="O64">
        <v>1166293.7</v>
      </c>
      <c r="P64">
        <v>1077182.1</v>
      </c>
      <c r="Q64">
        <v>0</v>
      </c>
      <c r="R64">
        <v>4493.76</v>
      </c>
      <c r="S64">
        <v>2460.68</v>
      </c>
      <c r="T64">
        <v>82157.16</v>
      </c>
      <c r="U64">
        <v>0</v>
      </c>
    </row>
    <row r="65" spans="2:21" ht="12.75">
      <c r="B65" t="s">
        <v>324</v>
      </c>
      <c r="C65">
        <v>3405</v>
      </c>
      <c r="D65">
        <v>154611.02</v>
      </c>
      <c r="E65">
        <v>2750</v>
      </c>
      <c r="F65">
        <v>2035649.5</v>
      </c>
      <c r="G65">
        <v>1979245</v>
      </c>
      <c r="H65">
        <v>214904</v>
      </c>
      <c r="I65">
        <v>95212</v>
      </c>
      <c r="J65">
        <v>0</v>
      </c>
      <c r="K65">
        <v>103676</v>
      </c>
      <c r="L65">
        <v>7000</v>
      </c>
      <c r="M65">
        <v>0</v>
      </c>
      <c r="N65">
        <v>0</v>
      </c>
      <c r="O65">
        <v>2557398.02</v>
      </c>
      <c r="P65">
        <v>2302800.56</v>
      </c>
      <c r="Q65">
        <v>0</v>
      </c>
      <c r="R65">
        <v>0</v>
      </c>
      <c r="S65">
        <v>0</v>
      </c>
      <c r="T65">
        <v>251847.46</v>
      </c>
      <c r="U65">
        <v>2750</v>
      </c>
    </row>
    <row r="66" spans="2:21" ht="12.75">
      <c r="B66" t="s">
        <v>325</v>
      </c>
      <c r="C66">
        <v>3409</v>
      </c>
      <c r="D66">
        <v>93411.37</v>
      </c>
      <c r="E66">
        <v>0</v>
      </c>
      <c r="F66">
        <v>1331397.58</v>
      </c>
      <c r="G66">
        <v>1374874</v>
      </c>
      <c r="H66">
        <v>64951.26</v>
      </c>
      <c r="I66">
        <v>69934</v>
      </c>
      <c r="J66">
        <v>0</v>
      </c>
      <c r="K66">
        <v>53825.81</v>
      </c>
      <c r="L66">
        <v>2762.01</v>
      </c>
      <c r="M66">
        <v>0</v>
      </c>
      <c r="N66">
        <v>0</v>
      </c>
      <c r="O66">
        <v>1659758.45</v>
      </c>
      <c r="P66">
        <v>1509651.13</v>
      </c>
      <c r="Q66">
        <v>0</v>
      </c>
      <c r="R66">
        <v>0</v>
      </c>
      <c r="S66">
        <v>0</v>
      </c>
      <c r="T66">
        <v>150107.32</v>
      </c>
      <c r="U66">
        <v>0</v>
      </c>
    </row>
    <row r="67" spans="2:21" ht="12.75">
      <c r="B67" t="s">
        <v>326</v>
      </c>
      <c r="C67">
        <v>3410</v>
      </c>
      <c r="D67">
        <v>162666.07</v>
      </c>
      <c r="E67">
        <v>0</v>
      </c>
      <c r="F67">
        <v>1392621.06</v>
      </c>
      <c r="G67">
        <v>1374275</v>
      </c>
      <c r="H67">
        <v>108331</v>
      </c>
      <c r="I67">
        <v>173949</v>
      </c>
      <c r="J67">
        <v>231934</v>
      </c>
      <c r="K67">
        <v>52116.31</v>
      </c>
      <c r="L67">
        <v>2386.58</v>
      </c>
      <c r="M67">
        <v>0</v>
      </c>
      <c r="N67">
        <v>0</v>
      </c>
      <c r="O67">
        <v>2105657.96</v>
      </c>
      <c r="P67">
        <v>1964341.3</v>
      </c>
      <c r="Q67">
        <v>0</v>
      </c>
      <c r="R67">
        <v>0</v>
      </c>
      <c r="S67">
        <v>8151.68</v>
      </c>
      <c r="T67">
        <v>133164.98</v>
      </c>
      <c r="U67">
        <v>0</v>
      </c>
    </row>
    <row r="68" spans="2:21" ht="12.75">
      <c r="B68" t="s">
        <v>327</v>
      </c>
      <c r="C68">
        <v>5200</v>
      </c>
      <c r="D68">
        <v>100104.81</v>
      </c>
      <c r="E68">
        <v>0</v>
      </c>
      <c r="F68">
        <v>1182126.07</v>
      </c>
      <c r="G68">
        <v>1186796</v>
      </c>
      <c r="H68">
        <v>95167</v>
      </c>
      <c r="I68">
        <v>62512</v>
      </c>
      <c r="J68">
        <v>220851</v>
      </c>
      <c r="K68">
        <v>74025.27</v>
      </c>
      <c r="L68">
        <v>8427.31</v>
      </c>
      <c r="M68">
        <v>0</v>
      </c>
      <c r="N68">
        <v>0</v>
      </c>
      <c r="O68">
        <v>1747883.39</v>
      </c>
      <c r="P68">
        <v>1593053.46</v>
      </c>
      <c r="Q68">
        <v>0</v>
      </c>
      <c r="R68">
        <v>0</v>
      </c>
      <c r="S68">
        <v>0</v>
      </c>
      <c r="T68">
        <v>154829.93</v>
      </c>
      <c r="U68">
        <v>0</v>
      </c>
    </row>
    <row r="69" spans="2:21" ht="12.75">
      <c r="B69" t="s">
        <v>328</v>
      </c>
      <c r="C69">
        <v>5201</v>
      </c>
      <c r="D69">
        <v>74566.93</v>
      </c>
      <c r="E69">
        <v>0</v>
      </c>
      <c r="F69">
        <v>1212101.15</v>
      </c>
      <c r="G69">
        <v>1165443</v>
      </c>
      <c r="H69">
        <v>112803</v>
      </c>
      <c r="I69">
        <v>81303</v>
      </c>
      <c r="J69">
        <v>800</v>
      </c>
      <c r="K69">
        <v>103476.46</v>
      </c>
      <c r="L69">
        <v>15712.1</v>
      </c>
      <c r="M69">
        <v>0</v>
      </c>
      <c r="N69">
        <v>0</v>
      </c>
      <c r="O69">
        <v>1554104.49</v>
      </c>
      <c r="P69">
        <v>1505204.98</v>
      </c>
      <c r="Q69">
        <v>0</v>
      </c>
      <c r="R69">
        <v>0</v>
      </c>
      <c r="S69">
        <v>0</v>
      </c>
      <c r="T69">
        <v>48899.51</v>
      </c>
      <c r="U69">
        <v>0</v>
      </c>
    </row>
    <row r="70" spans="2:21" ht="12.75">
      <c r="B70" t="s">
        <v>329</v>
      </c>
      <c r="C70">
        <v>5202</v>
      </c>
      <c r="D70">
        <v>123037.05</v>
      </c>
      <c r="E70">
        <v>0</v>
      </c>
      <c r="F70">
        <v>1119001.44</v>
      </c>
      <c r="G70">
        <v>1120469</v>
      </c>
      <c r="H70">
        <v>98818</v>
      </c>
      <c r="I70">
        <v>184794</v>
      </c>
      <c r="J70">
        <v>0</v>
      </c>
      <c r="K70">
        <v>29500.38</v>
      </c>
      <c r="L70">
        <v>23140</v>
      </c>
      <c r="M70">
        <v>0</v>
      </c>
      <c r="N70">
        <v>0</v>
      </c>
      <c r="O70">
        <v>1579758.43</v>
      </c>
      <c r="P70">
        <v>1410093.36</v>
      </c>
      <c r="Q70">
        <v>0</v>
      </c>
      <c r="R70">
        <v>0</v>
      </c>
      <c r="S70">
        <v>0</v>
      </c>
      <c r="T70">
        <v>169665.07</v>
      </c>
      <c r="U70">
        <v>0</v>
      </c>
    </row>
    <row r="71" spans="2:21" ht="12.75">
      <c r="B71" t="s">
        <v>330</v>
      </c>
      <c r="C71">
        <v>5203</v>
      </c>
      <c r="D71">
        <v>115582.47</v>
      </c>
      <c r="E71">
        <v>0</v>
      </c>
      <c r="F71">
        <v>1386453.15</v>
      </c>
      <c r="G71">
        <v>1300955</v>
      </c>
      <c r="H71">
        <v>243325</v>
      </c>
      <c r="I71">
        <v>95295</v>
      </c>
      <c r="J71">
        <v>0</v>
      </c>
      <c r="K71">
        <v>157834.45</v>
      </c>
      <c r="L71">
        <v>18438</v>
      </c>
      <c r="M71">
        <v>0</v>
      </c>
      <c r="N71">
        <v>0</v>
      </c>
      <c r="O71">
        <v>1931429.92</v>
      </c>
      <c r="P71">
        <v>1761916.36</v>
      </c>
      <c r="Q71">
        <v>0</v>
      </c>
      <c r="R71">
        <v>0</v>
      </c>
      <c r="S71">
        <v>0</v>
      </c>
      <c r="T71">
        <v>169513.56</v>
      </c>
      <c r="U71">
        <v>0</v>
      </c>
    </row>
    <row r="72" spans="2:21" ht="12.75">
      <c r="B72" t="s">
        <v>331</v>
      </c>
      <c r="C72">
        <v>5204</v>
      </c>
      <c r="D72">
        <v>56993.48</v>
      </c>
      <c r="E72">
        <v>0</v>
      </c>
      <c r="F72">
        <v>801726.88</v>
      </c>
      <c r="G72">
        <v>811896</v>
      </c>
      <c r="H72">
        <v>65245</v>
      </c>
      <c r="I72">
        <v>39533</v>
      </c>
      <c r="J72">
        <v>222974</v>
      </c>
      <c r="K72">
        <v>120795.23</v>
      </c>
      <c r="L72">
        <v>9520</v>
      </c>
      <c r="M72">
        <v>0</v>
      </c>
      <c r="N72">
        <v>0</v>
      </c>
      <c r="O72">
        <v>1326956.71</v>
      </c>
      <c r="P72">
        <v>1195955.11</v>
      </c>
      <c r="Q72">
        <v>0</v>
      </c>
      <c r="R72">
        <v>0</v>
      </c>
      <c r="S72">
        <v>0</v>
      </c>
      <c r="T72">
        <v>131001.6</v>
      </c>
      <c r="U72">
        <v>0</v>
      </c>
    </row>
    <row r="73" spans="2:21" ht="12.75">
      <c r="B73" t="s">
        <v>332</v>
      </c>
      <c r="C73">
        <v>5205</v>
      </c>
      <c r="D73">
        <v>63869.12</v>
      </c>
      <c r="E73">
        <v>0</v>
      </c>
      <c r="F73">
        <v>740598.33</v>
      </c>
      <c r="G73">
        <v>744799</v>
      </c>
      <c r="H73">
        <v>51046.04</v>
      </c>
      <c r="I73">
        <v>48407</v>
      </c>
      <c r="J73">
        <v>0</v>
      </c>
      <c r="K73">
        <v>55906.06</v>
      </c>
      <c r="L73">
        <v>7539</v>
      </c>
      <c r="M73">
        <v>0</v>
      </c>
      <c r="N73">
        <v>0</v>
      </c>
      <c r="O73">
        <v>971566.22</v>
      </c>
      <c r="P73">
        <v>901503.06</v>
      </c>
      <c r="Q73">
        <v>0</v>
      </c>
      <c r="R73">
        <v>0</v>
      </c>
      <c r="S73">
        <v>0</v>
      </c>
      <c r="T73">
        <v>70063.16</v>
      </c>
      <c r="U73">
        <v>0</v>
      </c>
    </row>
    <row r="74" spans="2:21" ht="12.75">
      <c r="B74" t="s">
        <v>333</v>
      </c>
      <c r="C74">
        <v>5206</v>
      </c>
      <c r="D74">
        <v>229165.16</v>
      </c>
      <c r="E74">
        <v>0</v>
      </c>
      <c r="F74">
        <v>1746164.95</v>
      </c>
      <c r="G74">
        <v>1723758</v>
      </c>
      <c r="H74">
        <v>135825</v>
      </c>
      <c r="I74">
        <v>203023</v>
      </c>
      <c r="J74">
        <v>181661</v>
      </c>
      <c r="K74">
        <v>152492.93</v>
      </c>
      <c r="L74">
        <v>23944</v>
      </c>
      <c r="M74">
        <v>0</v>
      </c>
      <c r="N74">
        <v>0</v>
      </c>
      <c r="O74">
        <v>2649869.09</v>
      </c>
      <c r="P74">
        <v>2251211.24</v>
      </c>
      <c r="Q74">
        <v>0</v>
      </c>
      <c r="R74">
        <v>0</v>
      </c>
      <c r="S74">
        <v>46390.93</v>
      </c>
      <c r="T74">
        <v>352266.92</v>
      </c>
      <c r="U74">
        <v>0</v>
      </c>
    </row>
    <row r="75" spans="2:21" ht="12.75">
      <c r="B75" t="s">
        <v>334</v>
      </c>
      <c r="C75">
        <v>5208</v>
      </c>
      <c r="D75">
        <v>61493.17</v>
      </c>
      <c r="E75">
        <v>0</v>
      </c>
      <c r="F75">
        <v>841547.45</v>
      </c>
      <c r="G75">
        <v>828031</v>
      </c>
      <c r="H75">
        <v>60555</v>
      </c>
      <c r="I75">
        <v>46229</v>
      </c>
      <c r="J75">
        <v>0</v>
      </c>
      <c r="K75">
        <v>32052.92</v>
      </c>
      <c r="L75">
        <v>7091.1</v>
      </c>
      <c r="M75">
        <v>0</v>
      </c>
      <c r="N75">
        <v>0</v>
      </c>
      <c r="O75">
        <v>1035452.19</v>
      </c>
      <c r="P75">
        <v>977497.43</v>
      </c>
      <c r="Q75">
        <v>0</v>
      </c>
      <c r="R75">
        <v>0</v>
      </c>
      <c r="S75">
        <v>0</v>
      </c>
      <c r="T75">
        <v>57954.76</v>
      </c>
      <c r="U75">
        <v>0</v>
      </c>
    </row>
    <row r="76" spans="2:21" ht="12.75">
      <c r="B76" t="s">
        <v>335</v>
      </c>
      <c r="C76">
        <v>5211</v>
      </c>
      <c r="D76">
        <v>212378.22</v>
      </c>
      <c r="E76">
        <v>1593</v>
      </c>
      <c r="F76">
        <v>2457064.03</v>
      </c>
      <c r="G76">
        <v>2258364</v>
      </c>
      <c r="H76">
        <v>386260.75</v>
      </c>
      <c r="I76">
        <v>164250</v>
      </c>
      <c r="J76">
        <v>200</v>
      </c>
      <c r="K76">
        <v>123222.32</v>
      </c>
      <c r="L76">
        <v>0</v>
      </c>
      <c r="M76">
        <v>0</v>
      </c>
      <c r="N76">
        <v>2040</v>
      </c>
      <c r="O76">
        <v>3148308.29</v>
      </c>
      <c r="P76">
        <v>2847830.83</v>
      </c>
      <c r="Q76">
        <v>2000</v>
      </c>
      <c r="R76">
        <v>0</v>
      </c>
      <c r="S76">
        <v>1043.1</v>
      </c>
      <c r="T76">
        <v>295801.36</v>
      </c>
      <c r="U76">
        <v>1633</v>
      </c>
    </row>
    <row r="77" spans="2:21" ht="12.75">
      <c r="B77" s="1" t="s">
        <v>359</v>
      </c>
      <c r="D77" s="1">
        <f aca="true" t="shared" si="1" ref="D77:U77">SUM(D12:D76)</f>
        <v>7512398.69</v>
      </c>
      <c r="E77" s="1">
        <f t="shared" si="1"/>
        <v>15648.369999999999</v>
      </c>
      <c r="F77" s="1">
        <f t="shared" si="1"/>
        <v>90458381.97000001</v>
      </c>
      <c r="G77" s="1">
        <f t="shared" si="1"/>
        <v>88464950</v>
      </c>
      <c r="H77" s="1">
        <f t="shared" si="1"/>
        <v>9076801.79</v>
      </c>
      <c r="I77" s="1">
        <f t="shared" si="1"/>
        <v>7117349</v>
      </c>
      <c r="J77" s="1">
        <f t="shared" si="1"/>
        <v>2446593.73</v>
      </c>
      <c r="K77" s="1">
        <f t="shared" si="1"/>
        <v>5211655.619999999</v>
      </c>
      <c r="L77" s="1">
        <f t="shared" si="1"/>
        <v>765976.5199999999</v>
      </c>
      <c r="M77" s="1">
        <f t="shared" si="1"/>
        <v>79241.15</v>
      </c>
      <c r="N77" s="1">
        <f t="shared" si="1"/>
        <v>4707.42</v>
      </c>
      <c r="O77" s="1">
        <f t="shared" si="1"/>
        <v>120695322.29000002</v>
      </c>
      <c r="P77" s="1">
        <f t="shared" si="1"/>
        <v>109589766.18999998</v>
      </c>
      <c r="Q77" s="1">
        <f t="shared" si="1"/>
        <v>63879.36</v>
      </c>
      <c r="R77" s="1">
        <f t="shared" si="1"/>
        <v>643526.74</v>
      </c>
      <c r="S77" s="1">
        <f t="shared" si="1"/>
        <v>428451.24999999994</v>
      </c>
      <c r="T77" s="1">
        <f t="shared" si="1"/>
        <v>9933981.17</v>
      </c>
      <c r="U77" s="1">
        <f t="shared" si="1"/>
        <v>35717.58</v>
      </c>
    </row>
    <row r="78" ht="12.75">
      <c r="B78" s="1"/>
    </row>
    <row r="79" spans="2:21" ht="12.75">
      <c r="B79" t="s">
        <v>336</v>
      </c>
      <c r="C79">
        <v>4023</v>
      </c>
      <c r="D79">
        <v>-69876.88</v>
      </c>
      <c r="E79">
        <v>0</v>
      </c>
      <c r="F79">
        <v>3846715.29</v>
      </c>
      <c r="G79">
        <v>3675175</v>
      </c>
      <c r="H79">
        <v>385559.46</v>
      </c>
      <c r="I79">
        <v>171308</v>
      </c>
      <c r="J79">
        <v>3960.4</v>
      </c>
      <c r="K79">
        <v>407904.01</v>
      </c>
      <c r="L79">
        <v>0</v>
      </c>
      <c r="M79">
        <v>29212.67</v>
      </c>
      <c r="N79">
        <v>13119.7</v>
      </c>
      <c r="O79">
        <v>4616362.36</v>
      </c>
      <c r="P79">
        <v>4348144.35</v>
      </c>
      <c r="Q79">
        <v>28780.56</v>
      </c>
      <c r="R79">
        <v>0</v>
      </c>
      <c r="S79">
        <v>0</v>
      </c>
      <c r="T79">
        <v>225885.64</v>
      </c>
      <c r="U79">
        <v>13551.81</v>
      </c>
    </row>
    <row r="80" spans="2:21" ht="12.75">
      <c r="B80" t="s">
        <v>337</v>
      </c>
      <c r="C80">
        <v>4600</v>
      </c>
      <c r="D80">
        <v>14804.81</v>
      </c>
      <c r="E80">
        <v>0</v>
      </c>
      <c r="F80">
        <v>5616821.48</v>
      </c>
      <c r="G80">
        <v>5766679.65</v>
      </c>
      <c r="H80">
        <v>187910.55</v>
      </c>
      <c r="I80">
        <v>334893</v>
      </c>
      <c r="J80">
        <v>3898</v>
      </c>
      <c r="K80">
        <v>200508.01</v>
      </c>
      <c r="L80">
        <v>4894</v>
      </c>
      <c r="M80">
        <v>7072</v>
      </c>
      <c r="N80">
        <v>0</v>
      </c>
      <c r="O80">
        <v>6520660.02</v>
      </c>
      <c r="P80">
        <v>6424931.87</v>
      </c>
      <c r="Q80">
        <v>3385.34</v>
      </c>
      <c r="R80">
        <v>0</v>
      </c>
      <c r="S80">
        <v>0</v>
      </c>
      <c r="T80">
        <v>88656.15</v>
      </c>
      <c r="U80">
        <v>3686.66</v>
      </c>
    </row>
    <row r="81" spans="2:21" ht="12.75">
      <c r="B81" t="s">
        <v>338</v>
      </c>
      <c r="C81">
        <v>4654</v>
      </c>
      <c r="D81">
        <v>167787.33</v>
      </c>
      <c r="E81">
        <v>0</v>
      </c>
      <c r="F81">
        <v>3295675.71</v>
      </c>
      <c r="G81">
        <v>1992717</v>
      </c>
      <c r="H81">
        <v>96211.11</v>
      </c>
      <c r="I81">
        <v>131999</v>
      </c>
      <c r="J81">
        <v>168191</v>
      </c>
      <c r="K81">
        <v>164743.72</v>
      </c>
      <c r="L81">
        <v>902</v>
      </c>
      <c r="M81">
        <v>3333.33</v>
      </c>
      <c r="N81">
        <v>0</v>
      </c>
      <c r="O81">
        <v>2725884.49</v>
      </c>
      <c r="P81">
        <v>2726909.34</v>
      </c>
      <c r="Q81">
        <v>0</v>
      </c>
      <c r="R81">
        <v>0</v>
      </c>
      <c r="S81">
        <v>0</v>
      </c>
      <c r="T81">
        <v>-4358.18</v>
      </c>
      <c r="U81">
        <v>3333.33</v>
      </c>
    </row>
    <row r="82" spans="2:21" ht="12.75">
      <c r="B82" t="s">
        <v>339</v>
      </c>
      <c r="C82">
        <v>5400</v>
      </c>
      <c r="D82">
        <v>395780.28</v>
      </c>
      <c r="E82">
        <v>45531.08</v>
      </c>
      <c r="F82">
        <v>6336186.11</v>
      </c>
      <c r="G82">
        <v>6103530.15</v>
      </c>
      <c r="H82">
        <v>551352.93</v>
      </c>
      <c r="I82">
        <v>358694</v>
      </c>
      <c r="J82">
        <v>14967</v>
      </c>
      <c r="K82">
        <v>306712.43</v>
      </c>
      <c r="L82">
        <v>13633.33</v>
      </c>
      <c r="M82">
        <v>0</v>
      </c>
      <c r="N82">
        <v>30157.78</v>
      </c>
      <c r="O82">
        <v>7820358.98</v>
      </c>
      <c r="P82">
        <v>7343578.33</v>
      </c>
      <c r="Q82">
        <v>22790</v>
      </c>
      <c r="R82">
        <v>170627.69</v>
      </c>
      <c r="S82">
        <v>76708.31</v>
      </c>
      <c r="T82">
        <v>153755.79</v>
      </c>
      <c r="U82">
        <v>52898.86</v>
      </c>
    </row>
    <row r="83" spans="2:21" ht="12.75">
      <c r="B83" t="s">
        <v>340</v>
      </c>
      <c r="C83">
        <v>5401</v>
      </c>
      <c r="D83">
        <v>483529.8</v>
      </c>
      <c r="E83">
        <v>0</v>
      </c>
      <c r="F83">
        <v>9553728.14</v>
      </c>
      <c r="G83">
        <v>9644806</v>
      </c>
      <c r="H83">
        <v>398338.89</v>
      </c>
      <c r="I83">
        <v>555710</v>
      </c>
      <c r="J83">
        <v>26406</v>
      </c>
      <c r="K83">
        <v>497468.77</v>
      </c>
      <c r="L83">
        <v>0</v>
      </c>
      <c r="M83">
        <v>0</v>
      </c>
      <c r="N83">
        <v>0</v>
      </c>
      <c r="O83">
        <v>11606259.46</v>
      </c>
      <c r="P83">
        <v>10741848.02</v>
      </c>
      <c r="Q83">
        <v>0</v>
      </c>
      <c r="R83">
        <v>359744.96</v>
      </c>
      <c r="S83">
        <v>6070</v>
      </c>
      <c r="T83">
        <v>498596.48</v>
      </c>
      <c r="U83">
        <v>0</v>
      </c>
    </row>
    <row r="84" spans="2:21" ht="12.75">
      <c r="B84" t="s">
        <v>341</v>
      </c>
      <c r="C84">
        <v>5402</v>
      </c>
      <c r="D84">
        <v>560734.82</v>
      </c>
      <c r="E84">
        <v>0</v>
      </c>
      <c r="F84">
        <v>5316161.54</v>
      </c>
      <c r="G84">
        <v>5137616.02</v>
      </c>
      <c r="H84">
        <v>437635</v>
      </c>
      <c r="I84">
        <v>234871</v>
      </c>
      <c r="J84">
        <v>14614</v>
      </c>
      <c r="K84">
        <v>192672.95</v>
      </c>
      <c r="L84">
        <v>14849</v>
      </c>
      <c r="M84">
        <v>0</v>
      </c>
      <c r="N84">
        <v>0</v>
      </c>
      <c r="O84">
        <v>6592992.79</v>
      </c>
      <c r="P84">
        <v>5960870.44</v>
      </c>
      <c r="Q84">
        <v>0</v>
      </c>
      <c r="R84">
        <v>159611</v>
      </c>
      <c r="S84">
        <v>0</v>
      </c>
      <c r="T84">
        <v>472511.35</v>
      </c>
      <c r="U84">
        <v>0</v>
      </c>
    </row>
    <row r="85" spans="2:21" ht="12.75">
      <c r="B85" t="s">
        <v>342</v>
      </c>
      <c r="C85">
        <v>5403</v>
      </c>
      <c r="D85">
        <v>1187040.98</v>
      </c>
      <c r="E85">
        <v>0</v>
      </c>
      <c r="F85">
        <v>5475010.75</v>
      </c>
      <c r="G85">
        <v>5604941.17</v>
      </c>
      <c r="H85">
        <v>207524.62</v>
      </c>
      <c r="I85">
        <v>358921</v>
      </c>
      <c r="J85">
        <v>218232</v>
      </c>
      <c r="K85">
        <v>628154.98</v>
      </c>
      <c r="L85">
        <v>27237</v>
      </c>
      <c r="M85">
        <v>0</v>
      </c>
      <c r="N85">
        <v>0</v>
      </c>
      <c r="O85">
        <v>8232051.75</v>
      </c>
      <c r="P85">
        <v>5868464.43</v>
      </c>
      <c r="Q85">
        <v>0</v>
      </c>
      <c r="R85">
        <v>0</v>
      </c>
      <c r="S85">
        <v>0</v>
      </c>
      <c r="T85">
        <v>2363587.32</v>
      </c>
      <c r="U85">
        <v>0</v>
      </c>
    </row>
    <row r="86" spans="2:21" ht="12.75">
      <c r="B86" t="s">
        <v>343</v>
      </c>
      <c r="C86">
        <v>5404</v>
      </c>
      <c r="D86">
        <v>58030</v>
      </c>
      <c r="E86">
        <v>6810</v>
      </c>
      <c r="F86">
        <v>5346957.42</v>
      </c>
      <c r="G86">
        <v>5422959</v>
      </c>
      <c r="H86">
        <v>352836</v>
      </c>
      <c r="I86">
        <v>1318513.87</v>
      </c>
      <c r="J86">
        <v>281606.36</v>
      </c>
      <c r="K86">
        <v>243478.56</v>
      </c>
      <c r="L86">
        <v>0</v>
      </c>
      <c r="M86">
        <v>2000</v>
      </c>
      <c r="N86">
        <v>0</v>
      </c>
      <c r="O86">
        <v>7686233.79</v>
      </c>
      <c r="P86">
        <v>7344698.7</v>
      </c>
      <c r="Q86">
        <v>2147.13</v>
      </c>
      <c r="R86">
        <v>0</v>
      </c>
      <c r="S86">
        <v>0</v>
      </c>
      <c r="T86">
        <v>332725.09</v>
      </c>
      <c r="U86">
        <v>6662.87</v>
      </c>
    </row>
    <row r="87" spans="2:21" ht="12.75">
      <c r="B87" t="s">
        <v>344</v>
      </c>
      <c r="C87">
        <v>5405</v>
      </c>
      <c r="D87">
        <v>-189446.59</v>
      </c>
      <c r="E87">
        <v>0</v>
      </c>
      <c r="F87">
        <v>3299148.22</v>
      </c>
      <c r="G87">
        <v>3170679</v>
      </c>
      <c r="H87">
        <v>331960</v>
      </c>
      <c r="I87">
        <v>629732</v>
      </c>
      <c r="J87">
        <v>32124.98</v>
      </c>
      <c r="K87">
        <v>325310.87</v>
      </c>
      <c r="L87">
        <v>0</v>
      </c>
      <c r="M87">
        <v>29157.18</v>
      </c>
      <c r="N87">
        <v>0</v>
      </c>
      <c r="O87">
        <v>4329517.44</v>
      </c>
      <c r="P87">
        <v>3825020.76</v>
      </c>
      <c r="Q87">
        <v>29157.18</v>
      </c>
      <c r="R87">
        <v>0</v>
      </c>
      <c r="S87">
        <v>0</v>
      </c>
      <c r="T87">
        <v>475339.5</v>
      </c>
      <c r="U87">
        <v>0</v>
      </c>
    </row>
    <row r="88" spans="2:21" ht="12.75">
      <c r="B88" t="s">
        <v>345</v>
      </c>
      <c r="C88">
        <v>5406</v>
      </c>
      <c r="D88">
        <v>22740.16</v>
      </c>
      <c r="E88">
        <v>0</v>
      </c>
      <c r="F88">
        <v>3467050.74</v>
      </c>
      <c r="G88">
        <v>3533109.09</v>
      </c>
      <c r="H88">
        <v>328089</v>
      </c>
      <c r="I88">
        <v>517637</v>
      </c>
      <c r="J88">
        <v>220982</v>
      </c>
      <c r="K88">
        <v>618945.64</v>
      </c>
      <c r="L88">
        <v>0</v>
      </c>
      <c r="M88">
        <v>0</v>
      </c>
      <c r="N88">
        <v>0</v>
      </c>
      <c r="O88">
        <v>5241502.89</v>
      </c>
      <c r="P88">
        <v>5085858.35</v>
      </c>
      <c r="Q88">
        <v>0</v>
      </c>
      <c r="R88">
        <v>0</v>
      </c>
      <c r="S88">
        <v>0</v>
      </c>
      <c r="T88">
        <v>155644.54</v>
      </c>
      <c r="U88">
        <v>0</v>
      </c>
    </row>
    <row r="89" spans="2:21" ht="12.75">
      <c r="B89" t="s">
        <v>346</v>
      </c>
      <c r="C89">
        <v>5407</v>
      </c>
      <c r="D89">
        <v>327543.11</v>
      </c>
      <c r="E89">
        <v>2522.35</v>
      </c>
      <c r="F89">
        <v>4984640.39</v>
      </c>
      <c r="G89">
        <v>4485326.83</v>
      </c>
      <c r="H89">
        <v>853633</v>
      </c>
      <c r="I89">
        <v>612544</v>
      </c>
      <c r="J89">
        <v>1000</v>
      </c>
      <c r="K89">
        <v>419850.51</v>
      </c>
      <c r="L89">
        <v>35603</v>
      </c>
      <c r="M89">
        <v>0</v>
      </c>
      <c r="N89">
        <v>0</v>
      </c>
      <c r="O89">
        <v>6738022.8</v>
      </c>
      <c r="P89">
        <v>6733974.95</v>
      </c>
      <c r="Q89">
        <v>0</v>
      </c>
      <c r="R89">
        <v>0</v>
      </c>
      <c r="S89">
        <v>0</v>
      </c>
      <c r="T89">
        <v>1525.5</v>
      </c>
      <c r="U89">
        <v>2522.35</v>
      </c>
    </row>
    <row r="90" spans="2:21" ht="12.75">
      <c r="B90" t="s">
        <v>347</v>
      </c>
      <c r="C90">
        <v>5408</v>
      </c>
      <c r="D90">
        <v>-65273.95</v>
      </c>
      <c r="E90">
        <v>0</v>
      </c>
      <c r="F90">
        <v>6243750.66</v>
      </c>
      <c r="G90">
        <v>6397631</v>
      </c>
      <c r="H90">
        <v>226130</v>
      </c>
      <c r="I90">
        <v>338291</v>
      </c>
      <c r="J90">
        <v>85269</v>
      </c>
      <c r="K90">
        <v>261083.31</v>
      </c>
      <c r="L90">
        <v>17528</v>
      </c>
      <c r="M90">
        <v>0</v>
      </c>
      <c r="N90">
        <v>0</v>
      </c>
      <c r="O90">
        <v>7260658.36</v>
      </c>
      <c r="P90">
        <v>7258659.5</v>
      </c>
      <c r="Q90">
        <v>0</v>
      </c>
      <c r="R90">
        <v>0</v>
      </c>
      <c r="S90">
        <v>0</v>
      </c>
      <c r="T90">
        <v>1998.86</v>
      </c>
      <c r="U90">
        <v>0</v>
      </c>
    </row>
    <row r="91" spans="2:21" ht="12.75">
      <c r="B91" t="s">
        <v>348</v>
      </c>
      <c r="C91">
        <v>5409</v>
      </c>
      <c r="D91">
        <v>-721676.6</v>
      </c>
      <c r="E91">
        <v>0</v>
      </c>
      <c r="F91">
        <v>2994818.81</v>
      </c>
      <c r="G91">
        <v>2909048.75</v>
      </c>
      <c r="H91">
        <v>322642.89</v>
      </c>
      <c r="I91">
        <v>586329</v>
      </c>
      <c r="J91">
        <v>2180</v>
      </c>
      <c r="K91">
        <v>210348.45</v>
      </c>
      <c r="L91">
        <v>14943.29</v>
      </c>
      <c r="M91">
        <v>0</v>
      </c>
      <c r="N91">
        <v>0</v>
      </c>
      <c r="O91">
        <v>3323815.78</v>
      </c>
      <c r="P91">
        <v>3956129.62</v>
      </c>
      <c r="Q91">
        <v>0</v>
      </c>
      <c r="R91">
        <v>0</v>
      </c>
      <c r="S91">
        <v>0</v>
      </c>
      <c r="T91">
        <v>-632313.84</v>
      </c>
      <c r="U91">
        <v>0</v>
      </c>
    </row>
    <row r="92" spans="2:21" ht="12.75">
      <c r="B92" t="s">
        <v>349</v>
      </c>
      <c r="C92">
        <v>5410</v>
      </c>
      <c r="D92">
        <v>180837.7</v>
      </c>
      <c r="E92">
        <v>907.05</v>
      </c>
      <c r="F92">
        <v>4723743.79</v>
      </c>
      <c r="G92">
        <v>4825904</v>
      </c>
      <c r="H92">
        <v>238040</v>
      </c>
      <c r="I92">
        <v>322711</v>
      </c>
      <c r="J92">
        <v>23112</v>
      </c>
      <c r="K92">
        <v>244226.57</v>
      </c>
      <c r="L92">
        <v>0</v>
      </c>
      <c r="M92">
        <v>0</v>
      </c>
      <c r="N92">
        <v>0</v>
      </c>
      <c r="O92">
        <v>5835738.32</v>
      </c>
      <c r="P92">
        <v>5716787.99</v>
      </c>
      <c r="Q92">
        <v>0</v>
      </c>
      <c r="R92">
        <v>0</v>
      </c>
      <c r="S92">
        <v>0</v>
      </c>
      <c r="T92">
        <v>118043.28</v>
      </c>
      <c r="U92">
        <v>907.05</v>
      </c>
    </row>
    <row r="93" spans="2:21" ht="12.75">
      <c r="B93" t="s">
        <v>350</v>
      </c>
      <c r="C93">
        <v>5411</v>
      </c>
      <c r="D93">
        <v>269521.88</v>
      </c>
      <c r="E93">
        <v>69866</v>
      </c>
      <c r="F93">
        <v>5829403.1</v>
      </c>
      <c r="G93">
        <v>5734948</v>
      </c>
      <c r="H93">
        <v>636187</v>
      </c>
      <c r="I93">
        <v>438238</v>
      </c>
      <c r="J93">
        <v>5879.23</v>
      </c>
      <c r="K93">
        <v>945465.37</v>
      </c>
      <c r="L93">
        <v>21443.93</v>
      </c>
      <c r="M93">
        <v>0</v>
      </c>
      <c r="N93">
        <v>3859.19</v>
      </c>
      <c r="O93">
        <v>8125408.6</v>
      </c>
      <c r="P93">
        <v>7566965.41</v>
      </c>
      <c r="Q93">
        <v>0</v>
      </c>
      <c r="R93">
        <v>0</v>
      </c>
      <c r="S93">
        <v>45581.14</v>
      </c>
      <c r="T93">
        <v>439136.86</v>
      </c>
      <c r="U93">
        <v>73725.19</v>
      </c>
    </row>
    <row r="94" spans="2:21" ht="12.75">
      <c r="B94" t="s">
        <v>351</v>
      </c>
      <c r="C94">
        <v>5412</v>
      </c>
      <c r="D94">
        <v>326905.96</v>
      </c>
      <c r="E94">
        <v>0</v>
      </c>
      <c r="F94">
        <v>7100375.29</v>
      </c>
      <c r="G94">
        <v>7082494.75</v>
      </c>
      <c r="H94">
        <v>582297</v>
      </c>
      <c r="I94">
        <v>582378</v>
      </c>
      <c r="J94">
        <v>50628</v>
      </c>
      <c r="K94">
        <v>490789.94</v>
      </c>
      <c r="L94">
        <v>11378</v>
      </c>
      <c r="M94">
        <v>0</v>
      </c>
      <c r="N94">
        <v>0</v>
      </c>
      <c r="O94">
        <v>9126871.65</v>
      </c>
      <c r="P94">
        <v>8876264.73</v>
      </c>
      <c r="Q94">
        <v>0</v>
      </c>
      <c r="R94">
        <v>25000</v>
      </c>
      <c r="S94">
        <v>0</v>
      </c>
      <c r="T94">
        <v>225606.92</v>
      </c>
      <c r="U94">
        <v>0</v>
      </c>
    </row>
    <row r="95" spans="2:21" ht="12.75">
      <c r="B95" s="1" t="s">
        <v>360</v>
      </c>
      <c r="D95" s="1">
        <f aca="true" t="shared" si="2" ref="D95:U95">SUM(D79:D94)</f>
        <v>2948982.81</v>
      </c>
      <c r="E95" s="1">
        <f t="shared" si="2"/>
        <v>125636.48000000001</v>
      </c>
      <c r="F95" s="1">
        <f t="shared" si="2"/>
        <v>83430187.44000001</v>
      </c>
      <c r="G95" s="1">
        <f t="shared" si="2"/>
        <v>81487565.41</v>
      </c>
      <c r="H95" s="1">
        <f t="shared" si="2"/>
        <v>6136347.45</v>
      </c>
      <c r="I95" s="1">
        <f t="shared" si="2"/>
        <v>7492769.87</v>
      </c>
      <c r="J95" s="1">
        <f t="shared" si="2"/>
        <v>1153049.97</v>
      </c>
      <c r="K95" s="1">
        <f t="shared" si="2"/>
        <v>6157664.090000001</v>
      </c>
      <c r="L95" s="1">
        <f t="shared" si="2"/>
        <v>162411.55</v>
      </c>
      <c r="M95" s="1">
        <f t="shared" si="2"/>
        <v>70775.18</v>
      </c>
      <c r="N95" s="1">
        <f t="shared" si="2"/>
        <v>47136.67</v>
      </c>
      <c r="O95" s="1">
        <f t="shared" si="2"/>
        <v>105782339.47999999</v>
      </c>
      <c r="P95" s="1">
        <f t="shared" si="2"/>
        <v>99779106.79</v>
      </c>
      <c r="Q95" s="1">
        <f t="shared" si="2"/>
        <v>86260.20999999999</v>
      </c>
      <c r="R95" s="1">
        <f t="shared" si="2"/>
        <v>714983.65</v>
      </c>
      <c r="S95" s="1">
        <f t="shared" si="2"/>
        <v>128359.45</v>
      </c>
      <c r="T95" s="1">
        <f t="shared" si="2"/>
        <v>4916341.260000001</v>
      </c>
      <c r="U95" s="1">
        <f t="shared" si="2"/>
        <v>157288.12</v>
      </c>
    </row>
    <row r="96" ht="12.75">
      <c r="B96" s="1"/>
    </row>
    <row r="97" spans="2:21" ht="12.75">
      <c r="B97" t="s">
        <v>352</v>
      </c>
      <c r="C97">
        <v>5950</v>
      </c>
      <c r="D97">
        <v>5767.88</v>
      </c>
      <c r="E97">
        <v>0</v>
      </c>
      <c r="F97">
        <v>1266249.43</v>
      </c>
      <c r="G97">
        <v>1316537</v>
      </c>
      <c r="H97">
        <v>7891.81</v>
      </c>
      <c r="I97">
        <v>106106</v>
      </c>
      <c r="J97">
        <v>21104</v>
      </c>
      <c r="K97">
        <v>34198.92</v>
      </c>
      <c r="L97">
        <v>27222.19</v>
      </c>
      <c r="M97">
        <v>0</v>
      </c>
      <c r="N97">
        <v>0</v>
      </c>
      <c r="O97">
        <v>1518827.8</v>
      </c>
      <c r="P97">
        <v>1396831.79</v>
      </c>
      <c r="Q97">
        <v>0</v>
      </c>
      <c r="R97">
        <v>0</v>
      </c>
      <c r="S97">
        <v>0</v>
      </c>
      <c r="T97">
        <v>121996.01</v>
      </c>
      <c r="U97">
        <v>0</v>
      </c>
    </row>
    <row r="98" spans="2:21" ht="12.75">
      <c r="B98" t="s">
        <v>353</v>
      </c>
      <c r="C98">
        <v>7002</v>
      </c>
      <c r="D98">
        <v>51215.55</v>
      </c>
      <c r="E98">
        <v>4000</v>
      </c>
      <c r="F98">
        <v>943890.77</v>
      </c>
      <c r="G98">
        <v>999451</v>
      </c>
      <c r="H98">
        <v>90090</v>
      </c>
      <c r="I98">
        <v>39379</v>
      </c>
      <c r="J98">
        <v>0</v>
      </c>
      <c r="K98">
        <v>20346.87</v>
      </c>
      <c r="L98">
        <v>9021.3</v>
      </c>
      <c r="M98">
        <v>0</v>
      </c>
      <c r="N98">
        <v>0</v>
      </c>
      <c r="O98">
        <v>1213503.72</v>
      </c>
      <c r="P98">
        <v>1033549.88</v>
      </c>
      <c r="Q98">
        <v>0</v>
      </c>
      <c r="R98">
        <v>0</v>
      </c>
      <c r="S98">
        <v>0</v>
      </c>
      <c r="T98">
        <v>175953.84</v>
      </c>
      <c r="U98">
        <v>4000</v>
      </c>
    </row>
    <row r="99" spans="2:21" ht="12.75">
      <c r="B99" t="s">
        <v>354</v>
      </c>
      <c r="C99">
        <v>7004</v>
      </c>
      <c r="D99">
        <v>168846.67</v>
      </c>
      <c r="E99">
        <v>400.5</v>
      </c>
      <c r="F99">
        <v>2979223.57</v>
      </c>
      <c r="G99">
        <v>3058558</v>
      </c>
      <c r="H99">
        <v>13036</v>
      </c>
      <c r="I99">
        <v>167576</v>
      </c>
      <c r="J99">
        <v>300</v>
      </c>
      <c r="K99">
        <v>53650.17</v>
      </c>
      <c r="L99">
        <v>16540.48</v>
      </c>
      <c r="M99">
        <v>0</v>
      </c>
      <c r="N99">
        <v>0</v>
      </c>
      <c r="O99">
        <v>3478907.82</v>
      </c>
      <c r="P99">
        <v>3205341.12</v>
      </c>
      <c r="Q99">
        <v>0</v>
      </c>
      <c r="R99">
        <v>86442</v>
      </c>
      <c r="S99">
        <v>1397.42</v>
      </c>
      <c r="T99">
        <v>185326.78</v>
      </c>
      <c r="U99">
        <v>400.5</v>
      </c>
    </row>
    <row r="100" spans="2:21" ht="12.75">
      <c r="B100" t="s">
        <v>355</v>
      </c>
      <c r="C100">
        <v>7009</v>
      </c>
      <c r="D100">
        <v>8291.7</v>
      </c>
      <c r="E100">
        <v>0</v>
      </c>
      <c r="F100">
        <v>1549642.36</v>
      </c>
      <c r="G100">
        <v>1603813</v>
      </c>
      <c r="H100">
        <v>52058.38</v>
      </c>
      <c r="I100">
        <v>39841</v>
      </c>
      <c r="J100">
        <v>51976</v>
      </c>
      <c r="K100">
        <v>40219.84</v>
      </c>
      <c r="L100">
        <v>11412</v>
      </c>
      <c r="M100">
        <v>0</v>
      </c>
      <c r="N100">
        <v>0</v>
      </c>
      <c r="O100">
        <v>1807611.92</v>
      </c>
      <c r="P100">
        <v>1605470.48</v>
      </c>
      <c r="Q100">
        <v>0</v>
      </c>
      <c r="R100">
        <v>20000</v>
      </c>
      <c r="S100">
        <v>0</v>
      </c>
      <c r="T100">
        <v>182141.44</v>
      </c>
      <c r="U100">
        <v>0</v>
      </c>
    </row>
    <row r="101" spans="2:21" ht="12.75">
      <c r="B101" t="s">
        <v>356</v>
      </c>
      <c r="C101">
        <v>7010</v>
      </c>
      <c r="D101">
        <v>154741.91</v>
      </c>
      <c r="E101">
        <v>0</v>
      </c>
      <c r="F101">
        <v>1876910.57</v>
      </c>
      <c r="G101">
        <v>1933584</v>
      </c>
      <c r="H101">
        <v>4639</v>
      </c>
      <c r="I101">
        <v>41997</v>
      </c>
      <c r="J101">
        <v>49585</v>
      </c>
      <c r="K101">
        <v>62916.73</v>
      </c>
      <c r="L101">
        <v>0</v>
      </c>
      <c r="M101">
        <v>0</v>
      </c>
      <c r="N101">
        <v>0</v>
      </c>
      <c r="O101">
        <v>2247463.64</v>
      </c>
      <c r="P101">
        <v>2110106.65</v>
      </c>
      <c r="Q101">
        <v>0</v>
      </c>
      <c r="R101">
        <v>25142</v>
      </c>
      <c r="S101">
        <v>0</v>
      </c>
      <c r="T101">
        <v>112214.99</v>
      </c>
      <c r="U101">
        <v>0</v>
      </c>
    </row>
    <row r="102" spans="2:21" ht="12.75">
      <c r="B102" t="s">
        <v>357</v>
      </c>
      <c r="C102">
        <v>7012</v>
      </c>
      <c r="D102">
        <v>-30009.54</v>
      </c>
      <c r="E102">
        <v>8307.77</v>
      </c>
      <c r="F102">
        <v>2283506.16</v>
      </c>
      <c r="G102">
        <v>2357488</v>
      </c>
      <c r="H102">
        <v>47694</v>
      </c>
      <c r="I102">
        <v>51411</v>
      </c>
      <c r="J102">
        <v>47030</v>
      </c>
      <c r="K102">
        <v>218626.69</v>
      </c>
      <c r="L102">
        <v>11093</v>
      </c>
      <c r="M102">
        <v>0</v>
      </c>
      <c r="N102">
        <v>0</v>
      </c>
      <c r="O102">
        <v>2711640.92</v>
      </c>
      <c r="P102">
        <v>2592494.92</v>
      </c>
      <c r="Q102">
        <v>1157.36</v>
      </c>
      <c r="R102">
        <v>0</v>
      </c>
      <c r="S102">
        <v>0</v>
      </c>
      <c r="T102">
        <v>110838.23</v>
      </c>
      <c r="U102">
        <v>7150.41</v>
      </c>
    </row>
    <row r="103" spans="2:21" ht="12.75">
      <c r="B103" s="1" t="s">
        <v>361</v>
      </c>
      <c r="D103" s="1">
        <f aca="true" t="shared" si="3" ref="D103:U103">SUM(D97:D102)</f>
        <v>358854.17000000004</v>
      </c>
      <c r="E103" s="1">
        <f t="shared" si="3"/>
        <v>12708.27</v>
      </c>
      <c r="F103" s="1">
        <f t="shared" si="3"/>
        <v>10899422.86</v>
      </c>
      <c r="G103" s="1">
        <f t="shared" si="3"/>
        <v>11269431</v>
      </c>
      <c r="H103" s="1">
        <f t="shared" si="3"/>
        <v>215409.19</v>
      </c>
      <c r="I103" s="1">
        <f t="shared" si="3"/>
        <v>446310</v>
      </c>
      <c r="J103" s="1">
        <f t="shared" si="3"/>
        <v>169995</v>
      </c>
      <c r="K103" s="1">
        <f t="shared" si="3"/>
        <v>429959.22</v>
      </c>
      <c r="L103" s="1">
        <f t="shared" si="3"/>
        <v>75288.97</v>
      </c>
      <c r="M103" s="1">
        <f t="shared" si="3"/>
        <v>0</v>
      </c>
      <c r="N103" s="1">
        <f t="shared" si="3"/>
        <v>0</v>
      </c>
      <c r="O103" s="1">
        <f t="shared" si="3"/>
        <v>12977955.82</v>
      </c>
      <c r="P103" s="1">
        <f t="shared" si="3"/>
        <v>11943794.84</v>
      </c>
      <c r="Q103" s="1">
        <f t="shared" si="3"/>
        <v>1157.36</v>
      </c>
      <c r="R103" s="1">
        <f t="shared" si="3"/>
        <v>131584</v>
      </c>
      <c r="S103" s="1">
        <f t="shared" si="3"/>
        <v>1397.42</v>
      </c>
      <c r="T103" s="1">
        <f t="shared" si="3"/>
        <v>888471.29</v>
      </c>
      <c r="U103" s="1">
        <f t="shared" si="3"/>
        <v>11550.91</v>
      </c>
    </row>
    <row r="104" ht="12.75">
      <c r="B104" s="1"/>
    </row>
    <row r="105" spans="2:21" ht="12.75">
      <c r="B105" s="1" t="s">
        <v>362</v>
      </c>
      <c r="D105" s="1">
        <f aca="true" t="shared" si="4" ref="D105:U105">SUM(D10,D77,D95,D103)</f>
        <v>10873358.33</v>
      </c>
      <c r="E105" s="1">
        <f t="shared" si="4"/>
        <v>153993.12</v>
      </c>
      <c r="F105" s="1">
        <f t="shared" si="4"/>
        <v>185251323.57000005</v>
      </c>
      <c r="G105" s="1">
        <f t="shared" si="4"/>
        <v>181674316.41</v>
      </c>
      <c r="H105" s="1">
        <f t="shared" si="4"/>
        <v>15440664.429999998</v>
      </c>
      <c r="I105" s="1">
        <f t="shared" si="4"/>
        <v>15136626.870000001</v>
      </c>
      <c r="J105" s="1">
        <f t="shared" si="4"/>
        <v>4006441.7</v>
      </c>
      <c r="K105" s="1">
        <f t="shared" si="4"/>
        <v>12007751.270000001</v>
      </c>
      <c r="L105" s="1">
        <f t="shared" si="4"/>
        <v>1007127.8699999999</v>
      </c>
      <c r="M105" s="1">
        <f t="shared" si="4"/>
        <v>150016.33</v>
      </c>
      <c r="N105" s="1">
        <f t="shared" si="4"/>
        <v>51844.09</v>
      </c>
      <c r="O105" s="1">
        <f t="shared" si="4"/>
        <v>240502140.42000002</v>
      </c>
      <c r="P105" s="1">
        <f t="shared" si="4"/>
        <v>222203515.98999998</v>
      </c>
      <c r="Q105" s="1">
        <f t="shared" si="4"/>
        <v>151296.93</v>
      </c>
      <c r="R105" s="1">
        <f t="shared" si="4"/>
        <v>1494823.3900000001</v>
      </c>
      <c r="S105" s="1">
        <f t="shared" si="4"/>
        <v>558208.12</v>
      </c>
      <c r="T105" s="1">
        <f t="shared" si="4"/>
        <v>15889739.379999999</v>
      </c>
      <c r="U105" s="1">
        <f t="shared" si="4"/>
        <v>204556.61000000002</v>
      </c>
    </row>
    <row r="109" spans="2:9" ht="12.75">
      <c r="B109" s="25" t="s">
        <v>367</v>
      </c>
      <c r="C109" s="26"/>
      <c r="D109" s="26"/>
      <c r="E109" s="26"/>
      <c r="F109" s="26"/>
      <c r="G109" s="26"/>
      <c r="H109" s="26"/>
      <c r="I109" s="27"/>
    </row>
    <row r="110" spans="2:9" ht="12.75">
      <c r="B110" s="28" t="s">
        <v>179</v>
      </c>
      <c r="C110" s="29"/>
      <c r="D110" s="29"/>
      <c r="E110" s="29"/>
      <c r="F110" s="29"/>
      <c r="G110" s="29"/>
      <c r="H110" s="29"/>
      <c r="I110" s="30"/>
    </row>
    <row r="111" spans="2:9" ht="300" customHeight="1">
      <c r="B111" s="21"/>
      <c r="C111" s="22"/>
      <c r="D111" s="22"/>
      <c r="E111" s="22"/>
      <c r="F111" s="22"/>
      <c r="G111" s="22"/>
      <c r="H111" s="22"/>
      <c r="I111" s="23"/>
    </row>
  </sheetData>
  <mergeCells count="6">
    <mergeCell ref="B110:I110"/>
    <mergeCell ref="B111:I111"/>
    <mergeCell ref="B3:C3"/>
    <mergeCell ref="B4:C4"/>
    <mergeCell ref="B5:C5"/>
    <mergeCell ref="B109:I10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iking</dc:creator>
  <cp:keywords/>
  <dc:description/>
  <cp:lastModifiedBy>Corporate ICT</cp:lastModifiedBy>
  <dcterms:created xsi:type="dcterms:W3CDTF">2012-01-26T10:15:26Z</dcterms:created>
  <dcterms:modified xsi:type="dcterms:W3CDTF">2012-08-22T12:39:27Z</dcterms:modified>
  <cp:category/>
  <cp:version/>
  <cp:contentType/>
  <cp:contentStatus/>
</cp:coreProperties>
</file>